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staffkyschools-my.sharepoint.com/personal/matt_chaliff_education_ky_gov/Documents/FFA/Paperworkin/"/>
    </mc:Choice>
  </mc:AlternateContent>
  <xr:revisionPtr revIDLastSave="0" documentId="8_{C0208710-9FE7-4561-9C0F-D95823C31EB0}" xr6:coauthVersionLast="47" xr6:coauthVersionMax="47" xr10:uidLastSave="{00000000-0000-0000-0000-000000000000}"/>
  <workbookProtection workbookAlgorithmName="SHA-512" workbookHashValue="icVcqDy24dT9fwnZ3RL0376jDQqp5YuKIS9O+3BZo7IsQANYQ1nMZbJEmSZQCTzwELjDEnzd0C9UAPn1I1B0vA==" workbookSaltValue="3YSP8xIzQUhZVYJ9FNcFFw==" workbookSpinCount="100000" lockStructure="1"/>
  <bookViews>
    <workbookView xWindow="-108" yWindow="-108" windowWidth="23256" windowHeight="13896" firstSheet="2" activeTab="5" xr2:uid="{00000000-000D-0000-FFFF-FFFF00000000}"/>
  </bookViews>
  <sheets>
    <sheet name="1 - Directions" sheetId="1" r:id="rId1"/>
    <sheet name="2 - Standard Chapter" sheetId="2" r:id="rId2"/>
    <sheet name="3 - Rating Summary" sheetId="3" r:id="rId3"/>
    <sheet name="4- Organization and Operation" sheetId="4" r:id="rId4"/>
    <sheet name="5- Growing Leaders" sheetId="5" r:id="rId5"/>
    <sheet name="6- Building Communities" sheetId="6" r:id="rId6"/>
    <sheet name="7- Strengthening Agriculture" sheetId="7" r:id="rId7"/>
    <sheet name="8- POA" sheetId="8" r:id="rId8"/>
    <sheet name="Committee Descriptions" sheetId="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8" l="1"/>
  <c r="F7" i="8"/>
  <c r="F22" i="8"/>
  <c r="F21" i="8"/>
  <c r="F20" i="8"/>
  <c r="F19" i="8"/>
  <c r="F18" i="8"/>
  <c r="F17" i="8"/>
  <c r="F16" i="8"/>
  <c r="F15" i="8"/>
  <c r="F14" i="8"/>
  <c r="F13" i="8"/>
  <c r="F12" i="8"/>
  <c r="F11" i="8"/>
  <c r="F10" i="8"/>
  <c r="F8" i="8"/>
  <c r="F5" i="8"/>
  <c r="F4" i="8"/>
  <c r="F3" i="8"/>
  <c r="H17" i="7"/>
  <c r="H16" i="7"/>
  <c r="H15" i="7"/>
  <c r="H11" i="7"/>
  <c r="H10" i="7"/>
  <c r="H9" i="7"/>
  <c r="H5" i="7"/>
  <c r="H4" i="7"/>
  <c r="H3" i="7"/>
  <c r="H7" i="6"/>
  <c r="H6" i="6"/>
  <c r="H5" i="6"/>
  <c r="H4" i="6"/>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5" i="5"/>
  <c r="H54" i="5"/>
  <c r="H53" i="5"/>
  <c r="H52" i="5"/>
  <c r="H51" i="5"/>
  <c r="H47" i="5"/>
  <c r="H46" i="5"/>
  <c r="H45" i="5"/>
  <c r="H44" i="5"/>
  <c r="H162" i="5" s="1"/>
  <c r="D18" i="3" s="1"/>
  <c r="H40" i="5"/>
  <c r="H39" i="5"/>
  <c r="H38" i="5"/>
  <c r="H37" i="5"/>
  <c r="H36" i="5"/>
  <c r="H35" i="5"/>
  <c r="H31" i="5"/>
  <c r="H30" i="5"/>
  <c r="H29" i="5"/>
  <c r="H28" i="5"/>
  <c r="H27" i="5"/>
  <c r="H26" i="5"/>
  <c r="H25" i="5"/>
  <c r="H24" i="5"/>
  <c r="H23" i="5"/>
  <c r="H22" i="5"/>
  <c r="H21" i="5"/>
  <c r="H20" i="5"/>
  <c r="H19" i="5"/>
  <c r="H18" i="5"/>
  <c r="H17" i="5"/>
  <c r="H16" i="5"/>
  <c r="H15" i="5"/>
  <c r="H14" i="5"/>
  <c r="H13" i="5"/>
  <c r="H12" i="5"/>
  <c r="H11" i="5"/>
  <c r="H10" i="5"/>
  <c r="H8" i="5"/>
  <c r="H7" i="5"/>
  <c r="H6" i="5"/>
  <c r="H5" i="5"/>
  <c r="H4" i="5"/>
  <c r="H3" i="5"/>
  <c r="D47" i="4"/>
  <c r="D46" i="4"/>
  <c r="D45" i="4"/>
  <c r="D44" i="4"/>
  <c r="D43" i="4"/>
  <c r="D42" i="4"/>
  <c r="D41" i="4"/>
  <c r="D40" i="4"/>
  <c r="D39" i="4"/>
  <c r="D38" i="4"/>
  <c r="D37" i="4"/>
  <c r="D36" i="4"/>
  <c r="D34" i="4"/>
  <c r="D33" i="4"/>
  <c r="D32" i="4"/>
  <c r="D31" i="4"/>
  <c r="D30" i="4"/>
  <c r="D29" i="4"/>
  <c r="D28" i="4"/>
  <c r="D27" i="4"/>
  <c r="D26" i="4"/>
  <c r="D25" i="4"/>
  <c r="D24" i="4"/>
  <c r="D23" i="4"/>
  <c r="D21" i="4"/>
  <c r="D20" i="4"/>
  <c r="D19" i="4"/>
  <c r="D18" i="4"/>
  <c r="D16" i="4"/>
  <c r="D15" i="4"/>
  <c r="D14" i="4"/>
  <c r="D13" i="4"/>
  <c r="D12" i="4"/>
  <c r="D11" i="4"/>
  <c r="D10" i="4"/>
  <c r="D9" i="4"/>
  <c r="D8" i="4"/>
  <c r="D6" i="4"/>
  <c r="D5" i="4"/>
  <c r="D4" i="4"/>
  <c r="D3" i="4"/>
  <c r="H2" i="3"/>
  <c r="B2" i="3"/>
  <c r="K38" i="2"/>
  <c r="K36" i="2"/>
  <c r="K34" i="2"/>
  <c r="K29" i="2"/>
  <c r="K25" i="2"/>
  <c r="K23" i="2"/>
  <c r="K21" i="2"/>
  <c r="K19" i="2"/>
  <c r="K17" i="2"/>
  <c r="K15" i="2"/>
  <c r="K13" i="2"/>
  <c r="H168" i="5" l="1"/>
  <c r="D22" i="3" s="1"/>
  <c r="H27" i="7"/>
  <c r="D38" i="3" s="1"/>
  <c r="H24" i="7"/>
  <c r="D36" i="3" s="1"/>
  <c r="H21" i="7"/>
  <c r="D34" i="3" s="1"/>
  <c r="H10" i="6"/>
  <c r="D24" i="3" s="1" a="1"/>
  <c r="H165" i="5"/>
  <c r="D20" i="3" s="1"/>
  <c r="H156" i="5"/>
  <c r="D14" i="3" s="1"/>
  <c r="D48" i="4"/>
  <c r="F45" i="3" s="1"/>
  <c r="K41" i="2"/>
  <c r="A41" i="2" s="1"/>
  <c r="H159" i="5"/>
  <c r="D16" i="3" s="1"/>
  <c r="F23" i="8"/>
  <c r="F46" i="3" s="1"/>
  <c r="D25" i="3"/>
  <c r="D24" i="3"/>
  <c r="G38" i="3" l="1"/>
  <c r="H30" i="7"/>
  <c r="G28" i="3"/>
  <c r="G18" i="3"/>
  <c r="H171" i="5"/>
  <c r="F44" i="3" l="1"/>
  <c r="F50" i="3" s="1"/>
  <c r="F47" i="3"/>
</calcChain>
</file>

<file path=xl/sharedStrings.xml><?xml version="1.0" encoding="utf-8"?>
<sst xmlns="http://schemas.openxmlformats.org/spreadsheetml/2006/main" count="354" uniqueCount="282">
  <si>
    <t>Standard Chapter Checklist</t>
  </si>
  <si>
    <t>Yes</t>
  </si>
  <si>
    <t>Chapter</t>
  </si>
  <si>
    <t>(Type Chapter Name Here)</t>
  </si>
  <si>
    <t>School Year:</t>
  </si>
  <si>
    <t>2025-2026</t>
  </si>
  <si>
    <t>No</t>
  </si>
  <si>
    <r>
      <rPr>
        <sz val="11"/>
        <color theme="1"/>
        <rFont val="Calibri"/>
      </rPr>
      <t xml:space="preserve">In order to apply for the State Chapter Rating, a chapter must first meet all requirements of a Standard Chapter as outlined in the Guidelines for the Kentucky FFA Chapter Rating Process.  
</t>
    </r>
    <r>
      <rPr>
        <b/>
        <u/>
        <sz val="11"/>
        <color theme="1"/>
        <rFont val="Calibri"/>
      </rPr>
      <t>Insure that your chapter has met the following requirements 
prior to completing the Chapter Rating Form.</t>
    </r>
    <r>
      <rPr>
        <sz val="11"/>
        <color theme="1"/>
        <rFont val="Calibri"/>
      </rPr>
      <t xml:space="preserve">
Complete the checklist below and place on the front of your rating form.</t>
    </r>
  </si>
  <si>
    <t>Chapter officers elected</t>
  </si>
  <si>
    <t>Chapter has a functioning committee system</t>
  </si>
  <si>
    <t>Paid state and national dues by November 7</t>
  </si>
  <si>
    <t>Chapter seated two delegates at the State FFA Convention</t>
  </si>
  <si>
    <t>Chapter attended the Kentucky FFA Leadership Training Center in 2024 and/or 2025</t>
  </si>
  <si>
    <t>Chapter used official pins for Greenhand and Chapter FFA Degree</t>
  </si>
  <si>
    <r>
      <rPr>
        <sz val="11"/>
        <color theme="1"/>
        <rFont val="Calibri"/>
      </rPr>
      <t xml:space="preserve">Chapter participated in at least </t>
    </r>
    <r>
      <rPr>
        <b/>
        <u/>
        <sz val="11"/>
        <color theme="1"/>
        <rFont val="Calibri"/>
      </rPr>
      <t>one</t>
    </r>
    <r>
      <rPr>
        <sz val="11"/>
        <color theme="1"/>
        <rFont val="Calibri"/>
      </rPr>
      <t xml:space="preserve"> of the following above the chapter level (examples): State Fair, University sponsored field days, District/Local/County Fair, Regional Team Events, Livestock Shows (sponsored by KDA), etc.</t>
    </r>
  </si>
  <si>
    <r>
      <rPr>
        <sz val="11"/>
        <color theme="1"/>
        <rFont val="Calibri"/>
      </rPr>
      <t>Chapter participated in at least</t>
    </r>
    <r>
      <rPr>
        <b/>
        <u/>
        <sz val="11"/>
        <color theme="1"/>
        <rFont val="Calibri"/>
      </rPr>
      <t xml:space="preserve"> three</t>
    </r>
    <r>
      <rPr>
        <sz val="11"/>
        <color theme="1"/>
        <rFont val="Calibri"/>
      </rPr>
      <t xml:space="preserve"> of the following at the REGIONAL level: one speaking contest, two proficiency contests, parliamentary procedure team, essay contest, Employment Skills LDE, talent contest, conduct of meeting team, or other regionally approved event</t>
    </r>
  </si>
  <si>
    <t>Chapter participated in one or more activities with support groups</t>
  </si>
  <si>
    <t>Chapter sponsored one or more community development activities</t>
  </si>
  <si>
    <t>All chapter members had access to Official FFA Manuals/Handbooks</t>
  </si>
  <si>
    <t>Chapter:</t>
  </si>
  <si>
    <t>Score assigned at State Rating:</t>
  </si>
  <si>
    <t>Rating:</t>
  </si>
  <si>
    <r>
      <rPr>
        <u/>
        <sz val="9"/>
        <color theme="1"/>
        <rFont val="Calibri"/>
      </rPr>
      <t>Instructions</t>
    </r>
    <r>
      <rPr>
        <sz val="9"/>
        <color theme="1"/>
        <rFont val="Calibri"/>
      </rPr>
      <t xml:space="preserve">
Check the Kentucky FFA Chapter Rating Process Guidelines to verify the chapter meets minimum requirements for a standard FFA chapter. Activities have been designated a number of points that may be earned.  
This rating form should cover the period of </t>
    </r>
    <r>
      <rPr>
        <b/>
        <sz val="9"/>
        <color theme="1"/>
        <rFont val="Calibri"/>
      </rPr>
      <t>April 15 through April 15</t>
    </r>
    <r>
      <rPr>
        <sz val="9"/>
        <color theme="1"/>
        <rFont val="Calibri"/>
      </rPr>
      <t xml:space="preserve">.
</t>
    </r>
    <r>
      <rPr>
        <b/>
        <sz val="9"/>
        <color theme="1"/>
        <rFont val="Calibri"/>
      </rPr>
      <t xml:space="preserve">This form must be included with </t>
    </r>
    <r>
      <rPr>
        <sz val="9"/>
        <color theme="1"/>
        <rFont val="Calibri"/>
      </rPr>
      <t>Program of Activities Report in order to receive a rating</t>
    </r>
    <r>
      <rPr>
        <b/>
        <sz val="9"/>
        <color theme="1"/>
        <rFont val="Calibri"/>
      </rPr>
      <t>.</t>
    </r>
  </si>
  <si>
    <t>Summary of Points</t>
  </si>
  <si>
    <t>Leadership</t>
  </si>
  <si>
    <t>Healthy Lifestyles</t>
  </si>
  <si>
    <t>Growing Leaders</t>
  </si>
  <si>
    <t>Scholarship</t>
  </si>
  <si>
    <t>Personal Growth</t>
  </si>
  <si>
    <t>Career Success</t>
  </si>
  <si>
    <t>Score</t>
  </si>
  <si>
    <t>Rating</t>
  </si>
  <si>
    <t>Stakeholder Engagement</t>
  </si>
  <si>
    <t>No Rating</t>
  </si>
  <si>
    <t>Bronze</t>
  </si>
  <si>
    <t>Building Communities</t>
  </si>
  <si>
    <t>Silver</t>
  </si>
  <si>
    <t>Gold</t>
  </si>
  <si>
    <t>Support Group</t>
  </si>
  <si>
    <t>Chapter Recruitment</t>
  </si>
  <si>
    <t>Strengthening Agriculture</t>
  </si>
  <si>
    <t>Agricultural Advocacy</t>
  </si>
  <si>
    <t>Standard Chapter Activities</t>
  </si>
  <si>
    <t>Organization and Operation</t>
  </si>
  <si>
    <t>POA Activities</t>
  </si>
  <si>
    <t>Grand Total</t>
  </si>
  <si>
    <t>Rating based on entry</t>
  </si>
  <si>
    <t>Program of Activities</t>
  </si>
  <si>
    <t>Fundraiser (add title)</t>
  </si>
  <si>
    <t>Points Each</t>
  </si>
  <si>
    <t>Total Points</t>
  </si>
  <si>
    <t>1.</t>
  </si>
  <si>
    <t xml:space="preserve">2. </t>
  </si>
  <si>
    <t>3.</t>
  </si>
  <si>
    <t>4.</t>
  </si>
  <si>
    <t>Public Relations</t>
  </si>
  <si>
    <t>Submit articles to local paper</t>
  </si>
  <si>
    <t>Indicate the number of articles submitted. Maximum allowed is 5.</t>
  </si>
  <si>
    <t>Maintain chapter bulletin board</t>
  </si>
  <si>
    <t>Publish chapter newsletter</t>
  </si>
  <si>
    <t>Submit articles to magazine</t>
  </si>
  <si>
    <t>Indicate the number of articles submitted. Maximum allowed is 4.</t>
  </si>
  <si>
    <t>Submit articles to school newspaper</t>
  </si>
  <si>
    <t>Hold local Radio/TV program</t>
  </si>
  <si>
    <t>Social Media Page</t>
  </si>
  <si>
    <t>Audio Digital Media</t>
  </si>
  <si>
    <t>Use of Communication App</t>
  </si>
  <si>
    <t>Membership/Attendance with Civic Groups</t>
  </si>
  <si>
    <t>Indicate the number of meetings attended. Maximum allowed is 3.</t>
  </si>
  <si>
    <t>2.</t>
  </si>
  <si>
    <t>Executive Committee Meetings (list date)</t>
  </si>
  <si>
    <t>5.</t>
  </si>
  <si>
    <t>6.</t>
  </si>
  <si>
    <t>7.</t>
  </si>
  <si>
    <t>8.</t>
  </si>
  <si>
    <t>9.</t>
  </si>
  <si>
    <t>10.</t>
  </si>
  <si>
    <t>11.</t>
  </si>
  <si>
    <t>12.</t>
  </si>
  <si>
    <t>Monthly Chapter Meetings (list date)</t>
  </si>
  <si>
    <t>Organization &amp; Operation Total</t>
  </si>
  <si>
    <t>Growing Leaders - Leadership</t>
  </si>
  <si>
    <t>Activity</t>
  </si>
  <si>
    <t>Response</t>
  </si>
  <si>
    <t>Points Ea</t>
  </si>
  <si>
    <t>Total Pts</t>
  </si>
  <si>
    <t>Attended National FFA Convention</t>
  </si>
  <si>
    <t>YES</t>
  </si>
  <si>
    <t>Attended Washington Leadership Conference</t>
  </si>
  <si>
    <t>Parliamentary Procedure team competed at region</t>
  </si>
  <si>
    <t>Conduct of Chapter meeting team competed at region</t>
  </si>
  <si>
    <t>Attended Rising Sun Conference</t>
  </si>
  <si>
    <t>Attended CTSO Leadership Day</t>
  </si>
  <si>
    <t>Participation in regional speaking events</t>
  </si>
  <si>
    <t>Prepared Public Speaking</t>
  </si>
  <si>
    <t>Extemporaneous Public Speaking</t>
  </si>
  <si>
    <t>Public Speaking Ag Mechanics</t>
  </si>
  <si>
    <t>Public Speaking Beef</t>
  </si>
  <si>
    <t>Public Speaking Crop</t>
  </si>
  <si>
    <t>Public Speaking Dairy</t>
  </si>
  <si>
    <t>Public Speaking Floral</t>
  </si>
  <si>
    <t>Public Speaking Fruit and Vegetable</t>
  </si>
  <si>
    <t>Public Speaking Goat and Sheep</t>
  </si>
  <si>
    <t>Public Speaking Greenhouse</t>
  </si>
  <si>
    <t>Public Speaking Horse</t>
  </si>
  <si>
    <t>Public Speaking Nursery/Landscape</t>
  </si>
  <si>
    <t>Public Speaking Poultry</t>
  </si>
  <si>
    <t>Public Speaking Small Animal</t>
  </si>
  <si>
    <t>Public Speaking Swine</t>
  </si>
  <si>
    <t>Public Speaking Turf and Lawn</t>
  </si>
  <si>
    <t>FFA Creed Speaking</t>
  </si>
  <si>
    <t>Agriculture Issues Forum LDE</t>
  </si>
  <si>
    <t>Employment Skills LDE</t>
  </si>
  <si>
    <t>Attend Kentucky FFA Leadership Training Center</t>
  </si>
  <si>
    <t>Attend Mission and/or Regional Leadership Conference</t>
  </si>
  <si>
    <t>Attend University Leadership Conference</t>
  </si>
  <si>
    <t>Growing Leaders - Healthy Lifestyles</t>
  </si>
  <si>
    <t>Conduct Local Talent Contest</t>
  </si>
  <si>
    <t>Substance Abuse Prevention and Education</t>
  </si>
  <si>
    <t>Personal Wellness Choices and Consequences</t>
  </si>
  <si>
    <t>Personal Image Projection</t>
  </si>
  <si>
    <t>Diversity/Inclusion Programs</t>
  </si>
  <si>
    <t>Recreation/Leisure Activity</t>
  </si>
  <si>
    <t>Growing Leaders - Scholarship</t>
  </si>
  <si>
    <t>Promote school scholarship</t>
  </si>
  <si>
    <t>Recognize scholastic achievement</t>
  </si>
  <si>
    <t>Promote FFA grants/scholarships</t>
  </si>
  <si>
    <t>Competed in FFA Quiz Contest</t>
  </si>
  <si>
    <t>Growing Leaders - Personal Growth</t>
  </si>
  <si>
    <t>American Degrees received at National Convention</t>
  </si>
  <si>
    <t>Number of American Degrees received at the most recent National Convention. Max allowed is 10 members.</t>
  </si>
  <si>
    <t>State FFA Degrees Candidates</t>
  </si>
  <si>
    <t>Number of members that are candidates for the State FFA Degree. Max allowed is 10.</t>
  </si>
  <si>
    <t>Chapter held Discovery Degree Ceremony</t>
  </si>
  <si>
    <t>Chapter held Greenhand Degree Ceremony</t>
  </si>
  <si>
    <t>Chapter held Chapter Degree Ceremony</t>
  </si>
  <si>
    <t xml:space="preserve">Growing Leaders - Career Success </t>
  </si>
  <si>
    <t>For the CDE section of the Career Success Committee, participation must have been at the regional or state level. Holding of local contests does not qualify for points in the state rating form.</t>
  </si>
  <si>
    <t>Agricultural Communications CDE</t>
  </si>
  <si>
    <t>Agriculture Essay</t>
  </si>
  <si>
    <t>Agriculture Mechanics CDE</t>
  </si>
  <si>
    <t>Agriculture Sales CDE</t>
  </si>
  <si>
    <t>Agronomy CDE</t>
  </si>
  <si>
    <t xml:space="preserve">AIC </t>
  </si>
  <si>
    <t>Dairy Evaluation CDE</t>
  </si>
  <si>
    <t>Dairy Holders Activity (State Fair)</t>
  </si>
  <si>
    <t xml:space="preserve">Envirothon </t>
  </si>
  <si>
    <t>Farm Management CDE</t>
  </si>
  <si>
    <t>Floriculture CDE</t>
  </si>
  <si>
    <t>Food Science CDE</t>
  </si>
  <si>
    <t>Forestry CDE</t>
  </si>
  <si>
    <t>General Auctioneering</t>
  </si>
  <si>
    <t>Horse Evaluation CDE</t>
  </si>
  <si>
    <t>Horsemanship</t>
  </si>
  <si>
    <t>Junior Dairy Evaluation CDE</t>
  </si>
  <si>
    <t>Junior Livestock Evaluation CDE</t>
  </si>
  <si>
    <t>Land Judging CDE</t>
  </si>
  <si>
    <t>Livestock Evaluation CDE</t>
  </si>
  <si>
    <t>Marketing Plan CDE</t>
  </si>
  <si>
    <t>Meats Evaluation CDE</t>
  </si>
  <si>
    <t>Milk Quality and Products CDE</t>
  </si>
  <si>
    <t>Nursery and Landscape CDE</t>
  </si>
  <si>
    <t>Poultry Evaluation CDE</t>
  </si>
  <si>
    <t xml:space="preserve">Quiz Bowl Team </t>
  </si>
  <si>
    <t>Record Keeping CDE</t>
  </si>
  <si>
    <t>SAE Launch Grant</t>
  </si>
  <si>
    <t>Seed Identification</t>
  </si>
  <si>
    <t>Small Power CDE</t>
  </si>
  <si>
    <t>Tractor Driving</t>
  </si>
  <si>
    <t>Veterinary Science CDE</t>
  </si>
  <si>
    <t>Welding CDE</t>
  </si>
  <si>
    <t>Wildlife CDE</t>
  </si>
  <si>
    <t>Agriscience Fair projects presented at St. Convention</t>
  </si>
  <si>
    <t>Number of projects presented at State Convention. Maximum allowed on this form is 10.</t>
  </si>
  <si>
    <t>Members exhibiting livestock at County/District shows</t>
  </si>
  <si>
    <t>Select number of student exhibiting livestock at county/district shows. Max. allowed is 15 members.</t>
  </si>
  <si>
    <t>Members exhibiting items at Kentucky State Fair</t>
  </si>
  <si>
    <t>Members exhibiting projects at the state fair. Do not include regional/star displays. Max. allowed is 15 members.</t>
  </si>
  <si>
    <t>Members exhibiting non-livestock at County Fair</t>
  </si>
  <si>
    <t>Growing Leaders - Career Success, continued</t>
  </si>
  <si>
    <t>Proficiencies entered at Regional Paperwork Day</t>
  </si>
  <si>
    <t>Select</t>
  </si>
  <si>
    <t>Agriculture Communications</t>
  </si>
  <si>
    <t xml:space="preserve">Proficiencies may only be counted if entered at the regional paperwork day. </t>
  </si>
  <si>
    <t>Agricultural Education</t>
  </si>
  <si>
    <t>Ag Mechanics Design and Fabrication</t>
  </si>
  <si>
    <t>Ag Mech Repair &amp; Maintenance - Ent.</t>
  </si>
  <si>
    <t>Ag Mech Repair &amp; Maintenance  - Plct</t>
  </si>
  <si>
    <t>Agriculture Processing</t>
  </si>
  <si>
    <t>Agriculture Sales - Entrepreneurship</t>
  </si>
  <si>
    <t>Agriculture Sales - Placement</t>
  </si>
  <si>
    <t>Agriculture Services</t>
  </si>
  <si>
    <t>Agriscience Research Animal</t>
  </si>
  <si>
    <t>Agriscience Research Plant</t>
  </si>
  <si>
    <t>Agriscience Research Integrated Systems</t>
  </si>
  <si>
    <t>Beef Production - Entrepreneurship</t>
  </si>
  <si>
    <t>Beef Production  - Placement</t>
  </si>
  <si>
    <t>Dairy Production - Entrepreneurship</t>
  </si>
  <si>
    <t>Dairy Production - Placement</t>
  </si>
  <si>
    <t>Diversified Agriculture Production</t>
  </si>
  <si>
    <t>Div. Crop Production - Entrepreneurship</t>
  </si>
  <si>
    <t>Div. Crop Production - Placement</t>
  </si>
  <si>
    <t>Diversified Horticulture</t>
  </si>
  <si>
    <t>Diversified Livestock Production</t>
  </si>
  <si>
    <t>Environmental Science/Natural Resources</t>
  </si>
  <si>
    <t>Equine Science  - Entrepreneurship</t>
  </si>
  <si>
    <t>Equine Science - Placement</t>
  </si>
  <si>
    <t>Fiber and/or Oil Crop Production</t>
  </si>
  <si>
    <t>Food Science and Technology</t>
  </si>
  <si>
    <t>Forage Production</t>
  </si>
  <si>
    <t>Forest Management &amp; Products</t>
  </si>
  <si>
    <t>Fruit Production</t>
  </si>
  <si>
    <t>Goat Production</t>
  </si>
  <si>
    <t>Grain Production - Entrepreneurship</t>
  </si>
  <si>
    <t>Grain Production - Placement</t>
  </si>
  <si>
    <t>Landscape Management</t>
  </si>
  <si>
    <t>Nursery Operations</t>
  </si>
  <si>
    <t>Outdoor Recreation</t>
  </si>
  <si>
    <t>Poultry Production</t>
  </si>
  <si>
    <t xml:space="preserve">Service Learning </t>
  </si>
  <si>
    <t>Sheep Production</t>
  </si>
  <si>
    <t>Small Animal Production &amp; Care</t>
  </si>
  <si>
    <t>Specialty Animal Production</t>
  </si>
  <si>
    <t>Specialty Crop Production</t>
  </si>
  <si>
    <t>Swine Production - Entrepreneurship</t>
  </si>
  <si>
    <t>Swine Production - Placement</t>
  </si>
  <si>
    <t>Turf Grass Management</t>
  </si>
  <si>
    <t>Vegetable Production</t>
  </si>
  <si>
    <t>Veterinary Science</t>
  </si>
  <si>
    <t>Wildlife Production &amp; Management</t>
  </si>
  <si>
    <t xml:space="preserve">This subtotals below are for your information only, and will not print. </t>
  </si>
  <si>
    <t>Leadership Subtotal</t>
  </si>
  <si>
    <t>Healthy Lifestyles Subtotal</t>
  </si>
  <si>
    <t>Scholarship Subtotal</t>
  </si>
  <si>
    <t>Personal Growth Subtotal</t>
  </si>
  <si>
    <t>Career Success Subtotal</t>
  </si>
  <si>
    <t>Growing Leaders Total</t>
  </si>
  <si>
    <t>Building Communities - Stakeholder Engagement</t>
  </si>
  <si>
    <t>Attend local Board of Education meetings</t>
  </si>
  <si>
    <t>Chapter is a member of county Farm Bureau</t>
  </si>
  <si>
    <t>Present Chapter Honorary Degrees</t>
  </si>
  <si>
    <t>Invite sponsors to local banquet</t>
  </si>
  <si>
    <t>Building Communities Total</t>
  </si>
  <si>
    <t>Strengthening Agriculture - Support Group</t>
  </si>
  <si>
    <t xml:space="preserve">Alumni serve as judges </t>
  </si>
  <si>
    <t>Alumni invited to recreational activities</t>
  </si>
  <si>
    <t>Local Alumni affiliate in operation</t>
  </si>
  <si>
    <t>Strengthening Agriculture - Chapter Recruitment</t>
  </si>
  <si>
    <t>Held 8th Grade recruitment activity</t>
  </si>
  <si>
    <t>Held Freshman recruitment activity</t>
  </si>
  <si>
    <t>Promote National FFA Week</t>
  </si>
  <si>
    <t>Strengthening Agriculture - Agricultural Advocacy</t>
  </si>
  <si>
    <t>Promote Ag Tag program</t>
  </si>
  <si>
    <t>Hold Parent/Member Banquet</t>
  </si>
  <si>
    <t>Host meeting with local/state legislators</t>
  </si>
  <si>
    <t>Support Group Subtotal</t>
  </si>
  <si>
    <t>Chapter Recruitment Subtotal</t>
  </si>
  <si>
    <t>Agricultural Advocacy Subtotal</t>
  </si>
  <si>
    <t>Strengthening Agriculture Total</t>
  </si>
  <si>
    <t>Category for Activity (select from drop down)</t>
  </si>
  <si>
    <t>POA Report Page</t>
  </si>
  <si>
    <r>
      <rPr>
        <b/>
        <sz val="11"/>
        <color theme="1"/>
        <rFont val="Calibri"/>
      </rPr>
      <t xml:space="preserve">1 - </t>
    </r>
    <r>
      <rPr>
        <b/>
        <i/>
        <sz val="11"/>
        <color theme="1"/>
        <rFont val="Calibri"/>
      </rPr>
      <t>List Activity (Required for gold rating)</t>
    </r>
  </si>
  <si>
    <r>
      <rPr>
        <b/>
        <sz val="11"/>
        <color theme="1"/>
        <rFont val="Calibri"/>
      </rPr>
      <t xml:space="preserve">2 - </t>
    </r>
    <r>
      <rPr>
        <b/>
        <i/>
        <sz val="11"/>
        <color theme="1"/>
        <rFont val="Calibri"/>
      </rPr>
      <t>List Activity (Required for gold rating)</t>
    </r>
  </si>
  <si>
    <r>
      <rPr>
        <b/>
        <sz val="11"/>
        <color theme="1"/>
        <rFont val="Calibri"/>
      </rPr>
      <t xml:space="preserve">3 - </t>
    </r>
    <r>
      <rPr>
        <b/>
        <i/>
        <sz val="11"/>
        <color theme="1"/>
        <rFont val="Calibri"/>
      </rPr>
      <t>List Activity (Required for gold rating)</t>
    </r>
  </si>
  <si>
    <r>
      <rPr>
        <b/>
        <sz val="11"/>
        <color theme="1"/>
        <rFont val="Calibri"/>
      </rPr>
      <t xml:space="preserve">4 - </t>
    </r>
    <r>
      <rPr>
        <b/>
        <i/>
        <sz val="11"/>
        <color theme="1"/>
        <rFont val="Calibri"/>
      </rPr>
      <t>List Activity (Required for gold rating)</t>
    </r>
  </si>
  <si>
    <r>
      <rPr>
        <b/>
        <sz val="11"/>
        <color theme="1"/>
        <rFont val="Calibri"/>
      </rPr>
      <t xml:space="preserve">5 - </t>
    </r>
    <r>
      <rPr>
        <b/>
        <i/>
        <sz val="11"/>
        <color theme="1"/>
        <rFont val="Calibri"/>
      </rPr>
      <t>List Activity (Required for gold rating)</t>
    </r>
  </si>
  <si>
    <r>
      <rPr>
        <b/>
        <sz val="11"/>
        <color theme="1"/>
        <rFont val="Calibri"/>
      </rPr>
      <t xml:space="preserve">6 - </t>
    </r>
    <r>
      <rPr>
        <b/>
        <i/>
        <sz val="11"/>
        <color theme="1"/>
        <rFont val="Calibri"/>
      </rPr>
      <t>List Activity (Required for gold rating)</t>
    </r>
  </si>
  <si>
    <r>
      <rPr>
        <b/>
        <sz val="11"/>
        <color theme="1"/>
        <rFont val="Calibri"/>
      </rPr>
      <t xml:space="preserve">7 - </t>
    </r>
    <r>
      <rPr>
        <b/>
        <i/>
        <sz val="11"/>
        <color theme="1"/>
        <rFont val="Calibri"/>
      </rPr>
      <t>List Activity (Required for gold rating)</t>
    </r>
  </si>
  <si>
    <r>
      <rPr>
        <b/>
        <sz val="11"/>
        <color theme="1"/>
        <rFont val="Calibri"/>
      </rPr>
      <t xml:space="preserve">8 - </t>
    </r>
    <r>
      <rPr>
        <b/>
        <i/>
        <sz val="11"/>
        <color theme="1"/>
        <rFont val="Calibri"/>
      </rPr>
      <t>List Activity (Required for gold rating)</t>
    </r>
  </si>
  <si>
    <r>
      <rPr>
        <b/>
        <sz val="11"/>
        <color theme="1"/>
        <rFont val="Calibri"/>
      </rPr>
      <t xml:space="preserve">9 - </t>
    </r>
    <r>
      <rPr>
        <b/>
        <i/>
        <sz val="11"/>
        <color theme="1"/>
        <rFont val="Calibri"/>
      </rPr>
      <t>List Activity (Required for gold rating)</t>
    </r>
  </si>
  <si>
    <r>
      <rPr>
        <sz val="11"/>
        <color theme="1"/>
        <rFont val="Calibri"/>
      </rPr>
      <t xml:space="preserve">10 - </t>
    </r>
    <r>
      <rPr>
        <i/>
        <sz val="11"/>
        <color theme="1"/>
        <rFont val="Calibri"/>
      </rPr>
      <t>List Activity</t>
    </r>
  </si>
  <si>
    <r>
      <rPr>
        <sz val="11"/>
        <color theme="1"/>
        <rFont val="Calibri"/>
      </rPr>
      <t xml:space="preserve">11 - </t>
    </r>
    <r>
      <rPr>
        <i/>
        <sz val="11"/>
        <color theme="1"/>
        <rFont val="Calibri"/>
      </rPr>
      <t>List Activity</t>
    </r>
  </si>
  <si>
    <r>
      <rPr>
        <sz val="11"/>
        <color theme="1"/>
        <rFont val="Calibri"/>
      </rPr>
      <t xml:space="preserve">12 - </t>
    </r>
    <r>
      <rPr>
        <i/>
        <sz val="11"/>
        <color theme="1"/>
        <rFont val="Calibri"/>
      </rPr>
      <t>List Activity</t>
    </r>
  </si>
  <si>
    <r>
      <rPr>
        <sz val="11"/>
        <color theme="1"/>
        <rFont val="Calibri"/>
      </rPr>
      <t xml:space="preserve">13 - </t>
    </r>
    <r>
      <rPr>
        <i/>
        <sz val="11"/>
        <color theme="1"/>
        <rFont val="Calibri"/>
      </rPr>
      <t>List Activity</t>
    </r>
  </si>
  <si>
    <r>
      <rPr>
        <sz val="11"/>
        <color theme="1"/>
        <rFont val="Calibri"/>
      </rPr>
      <t xml:space="preserve">14 - </t>
    </r>
    <r>
      <rPr>
        <i/>
        <sz val="11"/>
        <color theme="1"/>
        <rFont val="Calibri"/>
      </rPr>
      <t>List Activity</t>
    </r>
  </si>
  <si>
    <r>
      <rPr>
        <sz val="11"/>
        <color theme="1"/>
        <rFont val="Calibri"/>
      </rPr>
      <t xml:space="preserve">15 - </t>
    </r>
    <r>
      <rPr>
        <i/>
        <sz val="11"/>
        <color theme="1"/>
        <rFont val="Calibri"/>
      </rPr>
      <t>List Activity</t>
    </r>
  </si>
  <si>
    <r>
      <rPr>
        <sz val="11"/>
        <color theme="1"/>
        <rFont val="Calibri"/>
      </rPr>
      <t xml:space="preserve">16 - </t>
    </r>
    <r>
      <rPr>
        <i/>
        <sz val="11"/>
        <color theme="1"/>
        <rFont val="Calibri"/>
      </rPr>
      <t>List Activity</t>
    </r>
  </si>
  <si>
    <r>
      <rPr>
        <sz val="11"/>
        <color theme="1"/>
        <rFont val="Calibri"/>
      </rPr>
      <t xml:space="preserve">17 - </t>
    </r>
    <r>
      <rPr>
        <i/>
        <sz val="11"/>
        <color theme="1"/>
        <rFont val="Calibri"/>
      </rPr>
      <t>List Activity</t>
    </r>
  </si>
  <si>
    <r>
      <rPr>
        <sz val="11"/>
        <color theme="1"/>
        <rFont val="Calibri"/>
      </rPr>
      <t xml:space="preserve">18 - </t>
    </r>
    <r>
      <rPr>
        <i/>
        <sz val="11"/>
        <color theme="1"/>
        <rFont val="Calibri"/>
      </rPr>
      <t>List Activity</t>
    </r>
  </si>
  <si>
    <r>
      <rPr>
        <sz val="11"/>
        <color theme="1"/>
        <rFont val="Calibri"/>
      </rPr>
      <t xml:space="preserve">19 - </t>
    </r>
    <r>
      <rPr>
        <i/>
        <sz val="11"/>
        <color theme="1"/>
        <rFont val="Calibri"/>
      </rPr>
      <t>List Activity</t>
    </r>
  </si>
  <si>
    <r>
      <rPr>
        <sz val="11"/>
        <color theme="1"/>
        <rFont val="Calibri"/>
      </rPr>
      <t xml:space="preserve">20 - </t>
    </r>
    <r>
      <rPr>
        <i/>
        <sz val="11"/>
        <color theme="1"/>
        <rFont val="Calibri"/>
      </rPr>
      <t>List Activity</t>
    </r>
  </si>
  <si>
    <t>POA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</si>
</sst>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scheme val="minor"/>
    </font>
    <font>
      <b/>
      <sz val="16"/>
      <color theme="1"/>
      <name val="Calibri"/>
    </font>
    <font>
      <sz val="11"/>
      <color theme="1"/>
      <name val="Calibri"/>
      <scheme val="minor"/>
    </font>
    <font>
      <sz val="14"/>
      <color theme="1"/>
      <name val="Calibri"/>
    </font>
    <font>
      <b/>
      <sz val="14"/>
      <color theme="1"/>
      <name val="Calibri"/>
    </font>
    <font>
      <sz val="11"/>
      <name val="Calibri"/>
    </font>
    <font>
      <sz val="11"/>
      <color theme="1"/>
      <name val="Calibri"/>
    </font>
    <font>
      <b/>
      <sz val="12"/>
      <color theme="1"/>
      <name val="Calibri"/>
    </font>
    <font>
      <b/>
      <sz val="14"/>
      <color rgb="FFFF0000"/>
      <name val="Calibri"/>
    </font>
    <font>
      <b/>
      <sz val="16"/>
      <color rgb="FFFF0000"/>
      <name val="Calibri"/>
    </font>
    <font>
      <b/>
      <sz val="11"/>
      <color theme="1"/>
      <name val="Calibri"/>
    </font>
    <font>
      <sz val="9"/>
      <color theme="1"/>
      <name val="Calibri"/>
    </font>
    <font>
      <sz val="10"/>
      <color theme="1"/>
      <name val="Calibri"/>
    </font>
    <font>
      <i/>
      <sz val="14"/>
      <color theme="1"/>
      <name val="Calibri"/>
    </font>
    <font>
      <sz val="11"/>
      <color rgb="FFFF0000"/>
      <name val="Calibri"/>
    </font>
    <font>
      <b/>
      <sz val="18"/>
      <color theme="1"/>
      <name val="Calibri"/>
    </font>
    <font>
      <b/>
      <sz val="20"/>
      <color theme="1"/>
      <name val="Calibri"/>
    </font>
    <font>
      <b/>
      <sz val="26"/>
      <color theme="1"/>
      <name val="Calibri"/>
    </font>
    <font>
      <i/>
      <sz val="11"/>
      <color theme="1"/>
      <name val="Calibri"/>
    </font>
    <font>
      <sz val="11"/>
      <color rgb="FF000000"/>
      <name val="Calibri"/>
    </font>
    <font>
      <sz val="10"/>
      <color rgb="FF000000"/>
      <name val="Calibri"/>
    </font>
    <font>
      <b/>
      <sz val="10"/>
      <color theme="1"/>
      <name val="Calibri"/>
    </font>
    <font>
      <sz val="12"/>
      <color theme="1"/>
      <name val="Calibri"/>
    </font>
    <font>
      <b/>
      <sz val="11"/>
      <color theme="1"/>
      <name val="Calibri"/>
      <scheme val="minor"/>
    </font>
    <font>
      <b/>
      <u/>
      <sz val="11"/>
      <color theme="1"/>
      <name val="Calibri"/>
    </font>
    <font>
      <u/>
      <sz val="9"/>
      <color theme="1"/>
      <name val="Calibri"/>
    </font>
    <font>
      <b/>
      <sz val="9"/>
      <color theme="1"/>
      <name val="Calibri"/>
    </font>
    <font>
      <b/>
      <i/>
      <sz val="11"/>
      <color theme="1"/>
      <name val="Calibri"/>
    </font>
    <font>
      <sz val="11"/>
      <color theme="1"/>
      <name val="Calibri"/>
      <family val="2"/>
    </font>
  </fonts>
  <fills count="4">
    <fill>
      <patternFill patternType="none"/>
    </fill>
    <fill>
      <patternFill patternType="gray125"/>
    </fill>
    <fill>
      <patternFill patternType="solid">
        <fgColor rgb="FFFFD965"/>
        <bgColor rgb="FFFFD965"/>
      </patternFill>
    </fill>
    <fill>
      <patternFill patternType="solid">
        <fgColor theme="1"/>
        <bgColor theme="1"/>
      </patternFill>
    </fill>
  </fills>
  <borders count="15">
    <border>
      <left/>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145">
    <xf numFmtId="0" fontId="0" fillId="0" borderId="0" xfId="0"/>
    <xf numFmtId="0" fontId="2" fillId="0" borderId="0" xfId="0" applyFont="1"/>
    <xf numFmtId="0" fontId="3" fillId="0" borderId="0" xfId="0" applyFont="1"/>
    <xf numFmtId="0" fontId="7" fillId="0" borderId="1" xfId="0" applyFont="1" applyBorder="1" applyAlignment="1">
      <alignment horizontal="center"/>
    </xf>
    <xf numFmtId="0" fontId="7" fillId="0" borderId="0" xfId="0" applyFont="1" applyAlignment="1">
      <alignment horizontal="center"/>
    </xf>
    <xf numFmtId="0" fontId="6" fillId="0" borderId="0" xfId="0" applyFont="1" applyAlignment="1">
      <alignment horizontal="left" vertical="top" wrapText="1"/>
    </xf>
    <xf numFmtId="0" fontId="8" fillId="0" borderId="0" xfId="0" applyFont="1" applyAlignment="1">
      <alignment vertical="center"/>
    </xf>
    <xf numFmtId="0" fontId="7" fillId="0" borderId="0" xfId="0" applyFont="1"/>
    <xf numFmtId="0" fontId="4" fillId="0" borderId="1" xfId="0" applyFont="1" applyBorder="1" applyAlignment="1">
      <alignment horizontal="center"/>
    </xf>
    <xf numFmtId="0" fontId="6" fillId="0" borderId="0" xfId="0" applyFont="1" applyAlignment="1">
      <alignment horizontal="center" vertical="center"/>
    </xf>
    <xf numFmtId="0" fontId="12" fillId="0" borderId="0" xfId="0" applyFont="1" applyAlignment="1">
      <alignment vertical="top" wrapText="1"/>
    </xf>
    <xf numFmtId="0" fontId="4" fillId="0" borderId="0" xfId="0" applyFont="1" applyAlignment="1">
      <alignment vertical="center"/>
    </xf>
    <xf numFmtId="0" fontId="6" fillId="0" borderId="2" xfId="0" applyFont="1" applyBorder="1"/>
    <xf numFmtId="0" fontId="7" fillId="0" borderId="3" xfId="0" applyFont="1" applyBorder="1" applyAlignment="1">
      <alignment horizontal="left"/>
    </xf>
    <xf numFmtId="0" fontId="13" fillId="0" borderId="3" xfId="0" applyFont="1" applyBorder="1" applyAlignment="1">
      <alignment horizontal="center"/>
    </xf>
    <xf numFmtId="0" fontId="6" fillId="0" borderId="3" xfId="0" applyFont="1" applyBorder="1"/>
    <xf numFmtId="0" fontId="4" fillId="0" borderId="3" xfId="0" applyFont="1" applyBorder="1" applyAlignment="1">
      <alignment horizontal="center"/>
    </xf>
    <xf numFmtId="0" fontId="14" fillId="0" borderId="4" xfId="0" applyFont="1" applyBorder="1" applyAlignment="1">
      <alignment horizontal="center" wrapText="1"/>
    </xf>
    <xf numFmtId="0" fontId="14" fillId="0" borderId="0" xfId="0" applyFont="1" applyAlignment="1">
      <alignment horizontal="center" wrapText="1"/>
    </xf>
    <xf numFmtId="0" fontId="7" fillId="0" borderId="5" xfId="0" applyFont="1" applyBorder="1" applyAlignment="1">
      <alignment horizontal="left"/>
    </xf>
    <xf numFmtId="0" fontId="4" fillId="0" borderId="0" xfId="0" applyFont="1"/>
    <xf numFmtId="0" fontId="6" fillId="0" borderId="6" xfId="0" applyFont="1" applyBorder="1"/>
    <xf numFmtId="0" fontId="6" fillId="0" borderId="0" xfId="0" applyFont="1" applyAlignment="1">
      <alignment horizontal="left"/>
    </xf>
    <xf numFmtId="0" fontId="6" fillId="0" borderId="5" xfId="0" applyFont="1" applyBorder="1" applyAlignment="1">
      <alignment horizontal="left"/>
    </xf>
    <xf numFmtId="0" fontId="7" fillId="0" borderId="0" xfId="0" applyFont="1" applyAlignment="1">
      <alignment horizontal="left"/>
    </xf>
    <xf numFmtId="0" fontId="6" fillId="0" borderId="0" xfId="0" applyFont="1" applyAlignment="1">
      <alignment horizontal="center"/>
    </xf>
    <xf numFmtId="0" fontId="6" fillId="0" borderId="1" xfId="0" applyFont="1" applyBorder="1"/>
    <xf numFmtId="0" fontId="4" fillId="0" borderId="1" xfId="0" applyFont="1" applyBorder="1"/>
    <xf numFmtId="0" fontId="6" fillId="0" borderId="8" xfId="0" applyFont="1" applyBorder="1"/>
    <xf numFmtId="0" fontId="4" fillId="0" borderId="0" xfId="0" applyFont="1" applyAlignment="1">
      <alignment horizontal="center"/>
    </xf>
    <xf numFmtId="0" fontId="7" fillId="0" borderId="1" xfId="0" applyFont="1" applyBorder="1" applyAlignment="1">
      <alignment horizontal="left"/>
    </xf>
    <xf numFmtId="0" fontId="10" fillId="0" borderId="12" xfId="0" applyFont="1" applyBorder="1" applyAlignment="1">
      <alignment vertical="center"/>
    </xf>
    <xf numFmtId="0" fontId="10" fillId="0" borderId="12" xfId="0" applyFont="1" applyBorder="1" applyAlignment="1">
      <alignment horizontal="center" vertical="center"/>
    </xf>
    <xf numFmtId="49" fontId="6" fillId="0" borderId="12" xfId="0" applyNumberFormat="1" applyFont="1" applyBorder="1" applyAlignment="1">
      <alignment horizontal="left"/>
    </xf>
    <xf numFmtId="0" fontId="6" fillId="0" borderId="12" xfId="0" applyFont="1" applyBorder="1" applyAlignment="1">
      <alignment horizontal="center"/>
    </xf>
    <xf numFmtId="0" fontId="6" fillId="0" borderId="12" xfId="0" applyFont="1" applyBorder="1" applyAlignment="1">
      <alignment wrapText="1"/>
    </xf>
    <xf numFmtId="0" fontId="6" fillId="0" borderId="12" xfId="0" applyFont="1" applyBorder="1"/>
    <xf numFmtId="0" fontId="10" fillId="0" borderId="12" xfId="0" applyFont="1" applyBorder="1"/>
    <xf numFmtId="0" fontId="6" fillId="3" borderId="12" xfId="0" applyFont="1" applyFill="1" applyBorder="1" applyAlignment="1">
      <alignment horizontal="center"/>
    </xf>
    <xf numFmtId="0" fontId="19" fillId="0" borderId="0" xfId="0" applyFont="1" applyAlignment="1">
      <alignment vertical="top" wrapText="1"/>
    </xf>
    <xf numFmtId="0" fontId="19" fillId="0" borderId="0" xfId="0" applyFont="1"/>
    <xf numFmtId="0" fontId="19" fillId="0" borderId="0" xfId="0" applyFont="1" applyAlignment="1">
      <alignment wrapText="1"/>
    </xf>
    <xf numFmtId="0" fontId="18" fillId="0" borderId="0" xfId="0" applyFont="1" applyAlignment="1">
      <alignment horizontal="left"/>
    </xf>
    <xf numFmtId="0" fontId="6" fillId="0" borderId="12" xfId="0" applyFont="1" applyBorder="1" applyAlignment="1">
      <alignment horizontal="center" vertical="center"/>
    </xf>
    <xf numFmtId="0" fontId="12" fillId="0" borderId="0" xfId="0" applyFont="1" applyAlignment="1">
      <alignment horizontal="left"/>
    </xf>
    <xf numFmtId="0" fontId="19" fillId="0" borderId="0" xfId="0" applyFont="1" applyAlignment="1">
      <alignment horizontal="left" vertical="center" wrapText="1"/>
    </xf>
    <xf numFmtId="0" fontId="6" fillId="0" borderId="0" xfId="0" applyFont="1" applyAlignment="1">
      <alignment horizontal="center" wrapText="1"/>
    </xf>
    <xf numFmtId="0" fontId="19" fillId="0" borderId="0" xfId="0" applyFont="1" applyAlignment="1">
      <alignment horizontal="left"/>
    </xf>
    <xf numFmtId="0" fontId="6" fillId="0" borderId="13" xfId="0" applyFont="1" applyBorder="1" applyAlignment="1">
      <alignment horizontal="center" vertical="center"/>
    </xf>
    <xf numFmtId="0" fontId="6" fillId="0" borderId="13" xfId="0" applyFont="1" applyBorder="1" applyAlignment="1">
      <alignment horizontal="center"/>
    </xf>
    <xf numFmtId="0" fontId="12" fillId="0" borderId="0" xfId="0" applyFont="1" applyAlignment="1">
      <alignment horizontal="center"/>
    </xf>
    <xf numFmtId="0" fontId="12" fillId="0" borderId="0" xfId="0" applyFont="1" applyAlignment="1">
      <alignment horizontal="center" vertical="center"/>
    </xf>
    <xf numFmtId="0" fontId="18" fillId="0" borderId="0" xfId="0" applyFont="1" applyAlignment="1">
      <alignment horizontal="left" vertical="top" wrapText="1"/>
    </xf>
    <xf numFmtId="0" fontId="10" fillId="0" borderId="12" xfId="0" applyFont="1" applyBorder="1" applyAlignment="1">
      <alignment horizontal="center"/>
    </xf>
    <xf numFmtId="0" fontId="10" fillId="0" borderId="0" xfId="0" applyFont="1" applyAlignment="1">
      <alignment horizontal="center"/>
    </xf>
    <xf numFmtId="0" fontId="6" fillId="0" borderId="0" xfId="0" applyFont="1" applyAlignment="1">
      <alignment vertical="center" wrapText="1"/>
    </xf>
    <xf numFmtId="0" fontId="22" fillId="0" borderId="0" xfId="0" applyFont="1" applyAlignment="1">
      <alignment vertical="center" wrapText="1"/>
    </xf>
    <xf numFmtId="0" fontId="22" fillId="0" borderId="0" xfId="0" applyFont="1" applyAlignment="1">
      <alignment horizontal="center" vertical="center" wrapText="1"/>
    </xf>
    <xf numFmtId="0" fontId="22" fillId="0" borderId="0" xfId="0" applyFont="1" applyAlignment="1">
      <alignment horizontal="center" vertical="center"/>
    </xf>
    <xf numFmtId="0" fontId="10" fillId="0" borderId="12" xfId="0" applyFont="1" applyBorder="1" applyAlignment="1">
      <alignment horizontal="center" vertical="top"/>
    </xf>
    <xf numFmtId="0" fontId="23" fillId="0" borderId="12" xfId="0" applyFont="1" applyBorder="1" applyAlignment="1">
      <alignment horizontal="center" vertical="top"/>
    </xf>
    <xf numFmtId="0" fontId="2" fillId="0" borderId="12" xfId="0" applyFont="1" applyBorder="1" applyAlignment="1">
      <alignment horizontal="center"/>
    </xf>
    <xf numFmtId="0" fontId="6" fillId="0" borderId="12" xfId="0" applyFont="1" applyBorder="1" applyAlignment="1">
      <alignment horizontal="left"/>
    </xf>
    <xf numFmtId="0" fontId="23" fillId="0" borderId="12" xfId="0" applyFont="1" applyBorder="1" applyAlignment="1">
      <alignment horizontal="center" wrapText="1"/>
    </xf>
    <xf numFmtId="0" fontId="2" fillId="0" borderId="12" xfId="0" applyFont="1" applyBorder="1"/>
    <xf numFmtId="0" fontId="28" fillId="0" borderId="12" xfId="0" applyFont="1" applyBorder="1" applyAlignment="1">
      <alignment wrapText="1"/>
    </xf>
    <xf numFmtId="0" fontId="6" fillId="0" borderId="12" xfId="0" applyFont="1" applyBorder="1" applyAlignment="1" applyProtection="1">
      <alignment horizontal="left"/>
      <protection locked="0"/>
    </xf>
    <xf numFmtId="0" fontId="6" fillId="0" borderId="12" xfId="0" applyFont="1" applyBorder="1" applyAlignment="1" applyProtection="1">
      <alignment horizontal="center"/>
      <protection locked="0"/>
    </xf>
    <xf numFmtId="0" fontId="28" fillId="0" borderId="12" xfId="0" applyFont="1" applyBorder="1" applyAlignment="1" applyProtection="1">
      <alignment horizontal="left"/>
      <protection locked="0"/>
    </xf>
    <xf numFmtId="0" fontId="18" fillId="0" borderId="9" xfId="0" applyFont="1" applyBorder="1" applyAlignment="1">
      <alignment horizontal="left"/>
    </xf>
    <xf numFmtId="0" fontId="5" fillId="0" borderId="10" xfId="0" applyFont="1" applyBorder="1"/>
    <xf numFmtId="0" fontId="5" fillId="0" borderId="11" xfId="0" applyFont="1" applyBorder="1"/>
    <xf numFmtId="0" fontId="6" fillId="0" borderId="0" xfId="0" applyFont="1" applyAlignment="1">
      <alignment horizontal="left" vertical="top" wrapText="1"/>
    </xf>
    <xf numFmtId="0" fontId="0" fillId="0" borderId="0" xfId="0"/>
    <xf numFmtId="0" fontId="9" fillId="0" borderId="0" xfId="0" applyFont="1" applyAlignment="1">
      <alignment horizontal="left" vertical="center"/>
    </xf>
    <xf numFmtId="0" fontId="1" fillId="0" borderId="0" xfId="0" applyFont="1" applyAlignment="1">
      <alignment horizontal="center" vertical="center"/>
    </xf>
    <xf numFmtId="0" fontId="4" fillId="0" borderId="1" xfId="0" applyFont="1" applyBorder="1" applyAlignment="1">
      <alignment horizontal="left" vertical="center"/>
    </xf>
    <xf numFmtId="0" fontId="5" fillId="0" borderId="1" xfId="0" applyFont="1" applyBorder="1"/>
    <xf numFmtId="0" fontId="3" fillId="0" borderId="0" xfId="0" applyFont="1" applyAlignment="1">
      <alignment horizontal="right" vertical="center"/>
    </xf>
    <xf numFmtId="0" fontId="4" fillId="0" borderId="1" xfId="0" applyFont="1" applyBorder="1" applyAlignment="1">
      <alignment horizontal="center" vertical="center"/>
    </xf>
    <xf numFmtId="0" fontId="6" fillId="0" borderId="2" xfId="0" applyFont="1" applyBorder="1" applyAlignment="1">
      <alignment horizontal="center" vertical="top" wrapText="1"/>
    </xf>
    <xf numFmtId="0" fontId="5" fillId="0" borderId="3" xfId="0" applyFont="1" applyBorder="1"/>
    <xf numFmtId="0" fontId="5" fillId="0" borderId="4" xfId="0" applyFont="1" applyBorder="1"/>
    <xf numFmtId="0" fontId="5" fillId="0" borderId="5" xfId="0" applyFont="1" applyBorder="1"/>
    <xf numFmtId="0" fontId="5" fillId="0" borderId="6" xfId="0" applyFont="1" applyBorder="1"/>
    <xf numFmtId="0" fontId="5" fillId="0" borderId="7" xfId="0" applyFont="1" applyBorder="1"/>
    <xf numFmtId="0" fontId="5" fillId="0" borderId="8" xfId="0" applyFont="1" applyBorder="1"/>
    <xf numFmtId="0" fontId="16" fillId="0" borderId="0" xfId="0" applyFont="1" applyAlignment="1">
      <alignment horizontal="left" vertical="center"/>
    </xf>
    <xf numFmtId="0" fontId="17" fillId="0" borderId="2" xfId="0" applyFont="1" applyBorder="1" applyAlignment="1" applyProtection="1">
      <alignment horizontal="center" vertical="center"/>
      <protection hidden="1"/>
    </xf>
    <xf numFmtId="0" fontId="5" fillId="0" borderId="3" xfId="0" applyFont="1" applyBorder="1" applyProtection="1">
      <protection hidden="1"/>
    </xf>
    <xf numFmtId="0" fontId="5" fillId="0" borderId="4" xfId="0" applyFont="1" applyBorder="1" applyProtection="1">
      <protection hidden="1"/>
    </xf>
    <xf numFmtId="0" fontId="5" fillId="0" borderId="5" xfId="0" applyFont="1" applyBorder="1" applyProtection="1">
      <protection hidden="1"/>
    </xf>
    <xf numFmtId="0" fontId="0" fillId="0" borderId="0" xfId="0" applyProtection="1">
      <protection hidden="1"/>
    </xf>
    <xf numFmtId="0" fontId="5" fillId="0" borderId="6" xfId="0" applyFont="1" applyBorder="1" applyProtection="1">
      <protection hidden="1"/>
    </xf>
    <xf numFmtId="0" fontId="5" fillId="0" borderId="7" xfId="0" applyFont="1" applyBorder="1" applyProtection="1">
      <protection hidden="1"/>
    </xf>
    <xf numFmtId="0" fontId="5" fillId="0" borderId="1" xfId="0" applyFont="1" applyBorder="1" applyProtection="1">
      <protection hidden="1"/>
    </xf>
    <xf numFmtId="0" fontId="5" fillId="0" borderId="8" xfId="0" applyFont="1" applyBorder="1" applyProtection="1">
      <protection hidden="1"/>
    </xf>
    <xf numFmtId="0" fontId="4" fillId="0" borderId="0" xfId="0" applyFont="1" applyAlignment="1">
      <alignment horizontal="left" vertical="center"/>
    </xf>
    <xf numFmtId="0" fontId="4" fillId="0" borderId="2" xfId="0" applyFont="1" applyBorder="1" applyAlignment="1" applyProtection="1">
      <alignment horizontal="center" vertical="center"/>
      <protection hidden="1"/>
    </xf>
    <xf numFmtId="0" fontId="7" fillId="0" borderId="7" xfId="0" applyFont="1" applyBorder="1" applyAlignment="1">
      <alignment horizontal="left"/>
    </xf>
    <xf numFmtId="0" fontId="7" fillId="0" borderId="0" xfId="0" applyFont="1" applyAlignment="1">
      <alignment horizontal="left"/>
    </xf>
    <xf numFmtId="0" fontId="2" fillId="0" borderId="9" xfId="0" applyFont="1" applyBorder="1" applyProtection="1">
      <protection hidden="1"/>
    </xf>
    <xf numFmtId="0" fontId="5" fillId="0" borderId="10" xfId="0" applyFont="1" applyBorder="1" applyProtection="1">
      <protection hidden="1"/>
    </xf>
    <xf numFmtId="0" fontId="5" fillId="0" borderId="11" xfId="0" applyFont="1" applyBorder="1" applyProtection="1">
      <protection hidden="1"/>
    </xf>
    <xf numFmtId="0" fontId="7" fillId="0" borderId="5" xfId="0" applyFont="1" applyBorder="1" applyAlignment="1">
      <alignment horizontal="left" wrapText="1"/>
    </xf>
    <xf numFmtId="0" fontId="7" fillId="0" borderId="5" xfId="0" applyFont="1" applyBorder="1" applyAlignment="1">
      <alignment horizontal="left"/>
    </xf>
    <xf numFmtId="0" fontId="7" fillId="0" borderId="0" xfId="0" applyFont="1" applyAlignment="1">
      <alignment horizontal="center"/>
    </xf>
    <xf numFmtId="0" fontId="15" fillId="0" borderId="2" xfId="0" applyFont="1" applyBorder="1" applyAlignment="1">
      <alignment horizontal="center" vertical="center"/>
    </xf>
    <xf numFmtId="0" fontId="11" fillId="0" borderId="2" xfId="0" applyFont="1" applyBorder="1" applyAlignment="1">
      <alignment horizontal="center" vertical="top" wrapText="1"/>
    </xf>
    <xf numFmtId="0" fontId="4" fillId="0" borderId="9" xfId="0" applyFont="1" applyBorder="1" applyAlignment="1">
      <alignment horizontal="center" vertical="center"/>
    </xf>
    <xf numFmtId="0" fontId="5" fillId="0" borderId="10" xfId="0" applyFont="1" applyBorder="1"/>
    <xf numFmtId="0" fontId="5" fillId="0" borderId="11" xfId="0" applyFont="1" applyBorder="1"/>
    <xf numFmtId="0" fontId="4" fillId="0" borderId="1" xfId="0" applyFont="1" applyBorder="1" applyAlignment="1">
      <alignment horizontal="center"/>
    </xf>
    <xf numFmtId="0" fontId="7" fillId="0" borderId="0" xfId="0" applyFont="1" applyAlignment="1">
      <alignment horizontal="right"/>
    </xf>
    <xf numFmtId="0" fontId="10" fillId="0" borderId="0" xfId="0" applyFont="1" applyAlignment="1">
      <alignment horizontal="center" vertical="center"/>
    </xf>
    <xf numFmtId="0" fontId="6" fillId="0" borderId="2" xfId="0" applyFont="1" applyBorder="1" applyAlignment="1">
      <alignment horizontal="center"/>
    </xf>
    <xf numFmtId="0" fontId="10" fillId="0" borderId="6" xfId="0" applyFont="1" applyBorder="1" applyAlignment="1">
      <alignment horizontal="center" vertical="center"/>
    </xf>
    <xf numFmtId="0" fontId="10" fillId="0" borderId="3" xfId="0" applyFont="1" applyBorder="1" applyAlignment="1">
      <alignment horizontal="center"/>
    </xf>
    <xf numFmtId="0" fontId="4" fillId="0" borderId="7" xfId="0" applyFont="1" applyBorder="1" applyAlignment="1">
      <alignment horizontal="left"/>
    </xf>
    <xf numFmtId="0" fontId="6" fillId="2" borderId="9" xfId="0" applyFont="1" applyFill="1" applyBorder="1" applyAlignment="1">
      <alignment horizontal="left"/>
    </xf>
    <xf numFmtId="0" fontId="18" fillId="0" borderId="9" xfId="0" applyFont="1" applyBorder="1" applyAlignment="1">
      <alignment horizontal="left"/>
    </xf>
    <xf numFmtId="0" fontId="10" fillId="0" borderId="9" xfId="0" applyFont="1" applyBorder="1" applyAlignment="1">
      <alignment horizontal="left"/>
    </xf>
    <xf numFmtId="0" fontId="11" fillId="2" borderId="9" xfId="0" applyFont="1" applyFill="1" applyBorder="1" applyAlignment="1">
      <alignment horizontal="left"/>
    </xf>
    <xf numFmtId="0" fontId="19" fillId="2" borderId="9" xfId="0" applyFont="1" applyFill="1" applyBorder="1" applyAlignment="1">
      <alignment horizontal="left"/>
    </xf>
    <xf numFmtId="0" fontId="10" fillId="0" borderId="9" xfId="0" applyFont="1" applyBorder="1" applyAlignment="1">
      <alignment horizontal="left" vertical="center" wrapText="1"/>
    </xf>
    <xf numFmtId="0" fontId="20" fillId="2" borderId="9" xfId="0" applyFont="1" applyFill="1" applyBorder="1" applyAlignment="1">
      <alignment horizontal="left" vertical="center" wrapText="1"/>
    </xf>
    <xf numFmtId="0" fontId="21" fillId="0" borderId="9" xfId="0" applyFont="1" applyBorder="1" applyAlignment="1">
      <alignment horizontal="left" vertical="center" wrapText="1"/>
    </xf>
    <xf numFmtId="0" fontId="10" fillId="0" borderId="9" xfId="0" applyFont="1" applyBorder="1" applyAlignment="1">
      <alignment horizontal="left" vertical="center"/>
    </xf>
    <xf numFmtId="0" fontId="10" fillId="0" borderId="9" xfId="0" applyFont="1" applyBorder="1" applyAlignment="1">
      <alignment horizontal="center" vertical="center"/>
    </xf>
    <xf numFmtId="0" fontId="4" fillId="0" borderId="2" xfId="0" applyFont="1" applyBorder="1" applyAlignment="1">
      <alignment horizontal="center" vertical="center" wrapText="1"/>
    </xf>
    <xf numFmtId="0" fontId="4" fillId="0" borderId="13" xfId="0" applyFont="1" applyBorder="1" applyAlignment="1">
      <alignment horizontal="center" vertical="center"/>
    </xf>
    <xf numFmtId="0" fontId="5" fillId="0" borderId="14" xfId="0" applyFont="1" applyBorder="1"/>
    <xf numFmtId="0" fontId="22" fillId="0" borderId="2" xfId="0" applyFont="1" applyBorder="1" applyAlignment="1">
      <alignment horizontal="center" vertical="center" wrapText="1"/>
    </xf>
    <xf numFmtId="0" fontId="22" fillId="0" borderId="13" xfId="0" applyFont="1" applyBorder="1" applyAlignment="1">
      <alignment horizontal="center" vertical="center"/>
    </xf>
    <xf numFmtId="0" fontId="18" fillId="0" borderId="2" xfId="0" applyFont="1" applyBorder="1" applyAlignment="1">
      <alignment horizontal="left"/>
    </xf>
    <xf numFmtId="0" fontId="19" fillId="0" borderId="0" xfId="0" applyFont="1" applyAlignment="1">
      <alignment horizontal="left" wrapText="1"/>
    </xf>
    <xf numFmtId="0" fontId="4" fillId="0" borderId="0" xfId="0" applyFont="1" applyAlignment="1">
      <alignment horizontal="center"/>
    </xf>
    <xf numFmtId="0" fontId="19" fillId="2" borderId="2" xfId="0" applyFont="1" applyFill="1" applyBorder="1" applyAlignment="1">
      <alignment horizontal="left" vertical="center" wrapText="1"/>
    </xf>
    <xf numFmtId="0" fontId="19" fillId="0" borderId="0" xfId="0" applyFont="1" applyAlignment="1">
      <alignment horizontal="left" vertical="top" wrapText="1"/>
    </xf>
    <xf numFmtId="0" fontId="18" fillId="0" borderId="9" xfId="0" applyFont="1" applyBorder="1" applyAlignment="1">
      <alignment horizontal="left" vertical="center"/>
    </xf>
    <xf numFmtId="0" fontId="12" fillId="2" borderId="9" xfId="0" applyFont="1" applyFill="1" applyBorder="1" applyAlignment="1">
      <alignment horizontal="left"/>
    </xf>
    <xf numFmtId="0" fontId="10" fillId="0" borderId="9" xfId="0" applyFont="1" applyBorder="1" applyAlignment="1">
      <alignment horizontal="left" wrapText="1"/>
    </xf>
    <xf numFmtId="0" fontId="10" fillId="0" borderId="9" xfId="0" applyFont="1" applyBorder="1" applyAlignment="1">
      <alignment horizontal="center"/>
    </xf>
    <xf numFmtId="0" fontId="4" fillId="0" borderId="0" xfId="0" applyFont="1" applyAlignment="1">
      <alignment horizontal="left" wrapText="1"/>
    </xf>
    <xf numFmtId="0" fontId="4" fillId="0" borderId="1" xfId="0" applyFont="1" applyBorder="1" applyAlignment="1">
      <alignment horizontal="left"/>
    </xf>
  </cellXfs>
  <cellStyles count="1">
    <cellStyle name="Normal" xfId="0" builtinId="0"/>
  </cellStyles>
  <dxfs count="12">
    <dxf>
      <fill>
        <patternFill patternType="solid">
          <fgColor rgb="FFCC6600"/>
          <bgColor rgb="FFCC6600"/>
        </patternFill>
      </fill>
    </dxf>
    <dxf>
      <fill>
        <patternFill patternType="solid">
          <fgColor rgb="FFBFBFBF"/>
          <bgColor rgb="FFBFBFBF"/>
        </patternFill>
      </fill>
    </dxf>
    <dxf>
      <fill>
        <patternFill patternType="solid">
          <fgColor rgb="FFFFCC00"/>
          <bgColor rgb="FFFFCC00"/>
        </patternFill>
      </fill>
    </dxf>
    <dxf>
      <font>
        <b/>
        <i val="0"/>
      </font>
      <fill>
        <patternFill>
          <bgColor theme="5"/>
        </patternFill>
      </fill>
    </dxf>
    <dxf>
      <font>
        <b/>
        <i val="0"/>
      </font>
      <fill>
        <patternFill>
          <bgColor theme="6"/>
        </patternFill>
      </fill>
    </dxf>
    <dxf>
      <font>
        <b/>
        <i val="0"/>
      </font>
      <fill>
        <patternFill>
          <bgColor theme="7"/>
        </patternFill>
      </fill>
    </dxf>
    <dxf>
      <fill>
        <patternFill patternType="solid">
          <fgColor rgb="FFCC6600"/>
          <bgColor rgb="FFCC6600"/>
        </patternFill>
      </fill>
    </dxf>
    <dxf>
      <fill>
        <patternFill patternType="solid">
          <fgColor rgb="FFBFBFBF"/>
          <bgColor rgb="FFBFBFBF"/>
        </patternFill>
      </fill>
    </dxf>
    <dxf>
      <fill>
        <patternFill patternType="solid">
          <fgColor rgb="FFFFCC00"/>
          <bgColor rgb="FFFFCC00"/>
        </patternFill>
      </fill>
    </dxf>
    <dxf>
      <fill>
        <patternFill>
          <bgColor theme="5"/>
        </patternFill>
      </fill>
    </dxf>
    <dxf>
      <fill>
        <patternFill>
          <bgColor theme="6"/>
        </patternFill>
      </fill>
    </dxf>
    <dxf>
      <fill>
        <patternFill>
          <bgColor theme="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514350</xdr:colOff>
      <xdr:row>0</xdr:row>
      <xdr:rowOff>161925</xdr:rowOff>
    </xdr:from>
    <xdr:ext cx="5257800" cy="5238750"/>
    <xdr:sp macro="" textlink="">
      <xdr:nvSpPr>
        <xdr:cNvPr id="3" name="Shape 3">
          <a:extLst>
            <a:ext uri="{FF2B5EF4-FFF2-40B4-BE49-F238E27FC236}">
              <a16:creationId xmlns:a16="http://schemas.microsoft.com/office/drawing/2014/main" id="{00000000-0008-0000-0000-000003000000}"/>
            </a:ext>
          </a:extLst>
        </xdr:cNvPr>
        <xdr:cNvSpPr txBox="1"/>
      </xdr:nvSpPr>
      <xdr:spPr>
        <a:xfrm>
          <a:off x="2721863" y="1160625"/>
          <a:ext cx="5248275" cy="52387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b="1">
              <a:solidFill>
                <a:schemeClr val="dk1"/>
              </a:solidFill>
              <a:latin typeface="Calibri"/>
              <a:ea typeface="Calibri"/>
              <a:cs typeface="Calibri"/>
              <a:sym typeface="Calibri"/>
            </a:rPr>
            <a:t>State Rating Instructions</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b="1">
              <a:solidFill>
                <a:schemeClr val="dk1"/>
              </a:solidFill>
              <a:latin typeface="Calibri"/>
              <a:ea typeface="Calibri"/>
              <a:cs typeface="Calibri"/>
              <a:sym typeface="Calibri"/>
            </a:rPr>
            <a:t>Requirements</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-Meet the Standard Chapter Requirements (see Standard Chapter tab).</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-A description of each committee is listed on the final tab in this workbook. It will not print.</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100" b="1">
              <a:solidFill>
                <a:schemeClr val="dk1"/>
              </a:solidFill>
              <a:latin typeface="Calibri"/>
              <a:ea typeface="Calibri"/>
              <a:cs typeface="Calibri"/>
              <a:sym typeface="Calibri"/>
            </a:rPr>
            <a:t>Submission</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-In order for a submission to receive a rating, the chapter must include the Standard Chapter form (tab 2), Rating Summary (tab 3), Organization and Operation (tab 4), Growing Leaders pages (tab 5), Building Communities pages (tab 6), Strengthening Agriculture pages (tab 7), the POA Tab (tab 8), and the POA Report (generated from AET). If any items are not included in submission, it will not be scored.</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-The State Rating form should be completed and either mailed to the Executive Secretary by April 5 or hand delivered to the State Paperwork Rating.</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-It is recommended that the submission be bound in a 3-ring binger or folder for easy review. </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100" b="1">
              <a:solidFill>
                <a:schemeClr val="dk1"/>
              </a:solidFill>
              <a:latin typeface="Calibri"/>
              <a:ea typeface="Calibri"/>
              <a:cs typeface="Calibri"/>
              <a:sym typeface="Calibri"/>
            </a:rPr>
            <a:t>Documentation</a:t>
          </a:r>
          <a:endParaRPr sz="1100">
            <a:solidFill>
              <a:schemeClr val="dk1"/>
            </a:solidFill>
            <a:latin typeface="Calibri"/>
            <a:ea typeface="Calibri"/>
            <a:cs typeface="Calibri"/>
            <a:sym typeface="Calibri"/>
          </a:endParaRPr>
        </a:p>
        <a:p>
          <a:pPr marL="0" lvl="0" indent="0" algn="l" rtl="0">
            <a:spcBef>
              <a:spcPts val="0"/>
            </a:spcBef>
            <a:spcAft>
              <a:spcPts val="0"/>
            </a:spcAft>
            <a:buNone/>
          </a:pPr>
          <a:r>
            <a:rPr lang="en-US" sz="1100">
              <a:solidFill>
                <a:schemeClr val="dk1"/>
              </a:solidFill>
              <a:latin typeface="Calibri"/>
              <a:ea typeface="Calibri"/>
              <a:cs typeface="Calibri"/>
              <a:sym typeface="Calibri"/>
            </a:rPr>
            <a:t>-The chapter must include the</a:t>
          </a:r>
          <a:r>
            <a:rPr lang="en-US" sz="1100" baseline="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Program of Activities Report for the current school year, which is generated in AET.  POA pages must be included for the activities listed on the POA Tab.</a:t>
          </a:r>
          <a:r>
            <a:rPr lang="en-US" sz="1100" baseline="0">
              <a:solidFill>
                <a:schemeClr val="dk1"/>
              </a:solidFill>
              <a:latin typeface="Calibri"/>
              <a:ea typeface="Calibri"/>
              <a:cs typeface="Calibri"/>
              <a:sym typeface="Calibri"/>
            </a:rPr>
            <a:t>  Additional activities may be included in the POA Report but at least those that points are claimed for on tab 8.  </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-Pages should be clearly numbered at the bottom of each page.  </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-The review committee will look for documentation on the page listed on the State Rating Form.  If documentation is not found that the activity was held, that number of points will be deducted.  </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a:t>
          </a:r>
          <a:r>
            <a:rPr lang="en-US" sz="1100" b="1" u="sng">
              <a:solidFill>
                <a:schemeClr val="dk1"/>
              </a:solidFill>
              <a:latin typeface="Calibri"/>
              <a:ea typeface="Calibri"/>
              <a:cs typeface="Calibri"/>
              <a:sym typeface="Calibri"/>
            </a:rPr>
            <a:t>An activity may only be counted once in the rating form.</a:t>
          </a:r>
          <a:endParaRPr sz="1400"/>
        </a:p>
        <a:p>
          <a:pPr marL="0" lvl="0" indent="0" algn="l" rtl="0">
            <a:spcBef>
              <a:spcPts val="0"/>
            </a:spcBef>
            <a:spcAft>
              <a:spcPts val="0"/>
            </a:spcAft>
            <a:buNone/>
          </a:pPr>
          <a:endParaRPr sz="1100" b="1" u="sng">
            <a:solidFill>
              <a:schemeClr val="dk1"/>
            </a:solidFill>
            <a:latin typeface="Calibri"/>
            <a:ea typeface="Calibri"/>
            <a:cs typeface="Calibri"/>
            <a:sym typeface="Calibri"/>
          </a:endParaRPr>
        </a:p>
        <a:p>
          <a:pPr marL="0" lvl="0" indent="0" algn="l" rtl="0">
            <a:spcBef>
              <a:spcPts val="0"/>
            </a:spcBef>
            <a:spcAft>
              <a:spcPts val="0"/>
            </a:spcAft>
            <a:buNone/>
          </a:pPr>
          <a:r>
            <a:rPr lang="en-US" sz="1100" b="1" u="sng">
              <a:solidFill>
                <a:srgbClr val="FF0000"/>
              </a:solidFill>
              <a:latin typeface="Calibri"/>
              <a:ea typeface="Calibri"/>
              <a:cs typeface="Calibri"/>
              <a:sym typeface="Calibri"/>
            </a:rPr>
            <a:t>Be aware that this page and the Committee Description tab will not print and are not part of the rating submission.</a:t>
          </a:r>
          <a:endParaRPr sz="1400"/>
        </a:p>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14</xdr:col>
      <xdr:colOff>266700</xdr:colOff>
      <xdr:row>9</xdr:row>
      <xdr:rowOff>123825</xdr:rowOff>
    </xdr:from>
    <xdr:ext cx="5800725" cy="5895975"/>
    <xdr:sp macro="" textlink="">
      <xdr:nvSpPr>
        <xdr:cNvPr id="4" name="Shape 4">
          <a:extLst>
            <a:ext uri="{FF2B5EF4-FFF2-40B4-BE49-F238E27FC236}">
              <a16:creationId xmlns:a16="http://schemas.microsoft.com/office/drawing/2014/main" id="{00000000-0008-0000-0100-000004000000}"/>
            </a:ext>
          </a:extLst>
        </xdr:cNvPr>
        <xdr:cNvSpPr txBox="1"/>
      </xdr:nvSpPr>
      <xdr:spPr>
        <a:xfrm>
          <a:off x="2450400" y="836775"/>
          <a:ext cx="5791200" cy="5886450"/>
        </a:xfrm>
        <a:prstGeom prst="rect">
          <a:avLst/>
        </a:prstGeom>
        <a:solidFill>
          <a:srgbClr val="B3C6E7"/>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For the items in the checklist, select 'Yes' if the chapter completed the requirement during the time period covered in this report.  All items must be answered 'Yes'  in order to complete the State Rating process.</a:t>
          </a:r>
          <a:endParaRPr sz="14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If all items are met, the words 'Meets Requirement' will display.</a:t>
          </a: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16</xdr:col>
      <xdr:colOff>542925</xdr:colOff>
      <xdr:row>3</xdr:row>
      <xdr:rowOff>28575</xdr:rowOff>
    </xdr:from>
    <xdr:ext cx="6391275" cy="6638925"/>
    <xdr:sp macro="" textlink="">
      <xdr:nvSpPr>
        <xdr:cNvPr id="5" name="Shape 5">
          <a:extLst>
            <a:ext uri="{FF2B5EF4-FFF2-40B4-BE49-F238E27FC236}">
              <a16:creationId xmlns:a16="http://schemas.microsoft.com/office/drawing/2014/main" id="{00000000-0008-0000-0200-000005000000}"/>
            </a:ext>
          </a:extLst>
        </xdr:cNvPr>
        <xdr:cNvSpPr txBox="1"/>
      </xdr:nvSpPr>
      <xdr:spPr>
        <a:xfrm>
          <a:off x="2150363" y="465300"/>
          <a:ext cx="6391275" cy="6629400"/>
        </a:xfrm>
        <a:prstGeom prst="rect">
          <a:avLst/>
        </a:prstGeom>
        <a:solidFill>
          <a:srgbClr val="B3C6E7"/>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All point total for this page will automatically transfer from other pages. </a:t>
          </a:r>
          <a:endParaRPr sz="1400"/>
        </a:p>
        <a:p>
          <a:pPr marL="0" lvl="0" indent="0" algn="l" rtl="0">
            <a:spcBef>
              <a:spcPts val="0"/>
            </a:spcBef>
            <a:spcAft>
              <a:spcPts val="0"/>
            </a:spcAft>
            <a:buNone/>
          </a:pP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The 'Score Assigned at State Rating' and 'Rating' will be filled in after the application is reviewed during State Paperwork Scoring in April.   </a:t>
          </a:r>
          <a:endParaRPr sz="14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Rating Levels are assigned as follows:</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250-349- Bronze</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350-449 - Silver</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450+ - Gold</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At least nine POA activities must be logged to obtain a gold rating.</a:t>
          </a:r>
          <a:endParaRPr sz="14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After all information has been entered, the rating for the chapter (based on the information entered) will display below the Grand Total.</a:t>
          </a:r>
          <a:endParaRPr sz="1400"/>
        </a:p>
        <a:p>
          <a:pPr marL="0" lvl="0" indent="0" algn="l" rtl="0">
            <a:spcBef>
              <a:spcPts val="0"/>
            </a:spcBef>
            <a:spcAft>
              <a:spcPts val="0"/>
            </a:spcAft>
            <a:buNone/>
          </a:pPr>
          <a:r>
            <a:rPr lang="en-US" sz="1100">
              <a:solidFill>
                <a:schemeClr val="dk1"/>
              </a:solidFill>
              <a:latin typeface="Calibri"/>
              <a:ea typeface="Calibri"/>
              <a:cs typeface="Calibri"/>
              <a:sym typeface="Calibri"/>
            </a:rPr>
            <a:t>*Note that during State Rating review process, adjustments may be made to the score if incorrect and/or undocumented information is found. The rating displayed below the grand total is </a:t>
          </a:r>
          <a:r>
            <a:rPr lang="en-US" sz="1100" b="1">
              <a:solidFill>
                <a:schemeClr val="dk1"/>
              </a:solidFill>
              <a:latin typeface="Calibri"/>
              <a:ea typeface="Calibri"/>
              <a:cs typeface="Calibri"/>
              <a:sym typeface="Calibri"/>
            </a:rPr>
            <a:t>not a guarantee </a:t>
          </a:r>
          <a:r>
            <a:rPr lang="en-US" sz="1100">
              <a:solidFill>
                <a:schemeClr val="dk1"/>
              </a:solidFill>
              <a:latin typeface="Calibri"/>
              <a:ea typeface="Calibri"/>
              <a:cs typeface="Calibri"/>
              <a:sym typeface="Calibri"/>
            </a:rPr>
            <a:t>of the final rating the chapter will receive.  </a:t>
          </a:r>
          <a:endParaRPr sz="1400"/>
        </a:p>
        <a:p>
          <a:pPr marL="0" lvl="0" indent="0" algn="l" rtl="0">
            <a:spcBef>
              <a:spcPts val="0"/>
            </a:spcBef>
            <a:spcAft>
              <a:spcPts val="0"/>
            </a:spcAft>
            <a:buNone/>
          </a:pPr>
          <a:endParaRPr sz="11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2934950" cy="814387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41</xdr:row>
      <xdr:rowOff>0</xdr:rowOff>
    </xdr:from>
    <xdr:ext cx="12915900" cy="6515100"/>
    <xdr:pic>
      <xdr:nvPicPr>
        <xdr:cNvPr id="3" name="image3.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74</xdr:row>
      <xdr:rowOff>0</xdr:rowOff>
    </xdr:from>
    <xdr:ext cx="12887325" cy="863917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1:A1000"/>
  <sheetViews>
    <sheetView topLeftCell="A21" workbookViewId="0">
      <selection activeCell="L44" sqref="L44"/>
    </sheetView>
  </sheetViews>
  <sheetFormatPr defaultColWidth="14.44140625" defaultRowHeight="15" customHeight="1" x14ac:dyDescent="0.3"/>
  <cols>
    <col min="1" max="26" width="8.6640625" customWidth="1"/>
  </cols>
  <sheetData>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sheetProtection sheet="1" objects="1" scenarios="1"/>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FF"/>
  </sheetPr>
  <dimension ref="A1:L1000"/>
  <sheetViews>
    <sheetView showGridLines="0" topLeftCell="A19" workbookViewId="0">
      <selection activeCell="A39" sqref="A39"/>
    </sheetView>
  </sheetViews>
  <sheetFormatPr defaultColWidth="14.44140625" defaultRowHeight="15" customHeight="1" x14ac:dyDescent="0.3"/>
  <cols>
    <col min="1" max="1" width="10.109375" customWidth="1"/>
    <col min="2" max="10" width="8.6640625" customWidth="1"/>
    <col min="11" max="12" width="9.109375" hidden="1" customWidth="1"/>
    <col min="13" max="26" width="8.6640625" customWidth="1"/>
  </cols>
  <sheetData>
    <row r="1" spans="1:12" ht="14.4" x14ac:dyDescent="0.3">
      <c r="A1" s="75" t="s">
        <v>0</v>
      </c>
      <c r="B1" s="73"/>
      <c r="C1" s="73"/>
      <c r="D1" s="73"/>
      <c r="E1" s="73"/>
      <c r="F1" s="73"/>
      <c r="G1" s="73"/>
      <c r="H1" s="73"/>
      <c r="I1" s="73"/>
    </row>
    <row r="2" spans="1:12" ht="9.75" customHeight="1" x14ac:dyDescent="0.3">
      <c r="A2" s="73"/>
      <c r="B2" s="73"/>
      <c r="C2" s="73"/>
      <c r="D2" s="73"/>
      <c r="E2" s="73"/>
      <c r="F2" s="73"/>
      <c r="G2" s="73"/>
      <c r="H2" s="73"/>
      <c r="I2" s="73"/>
    </row>
    <row r="3" spans="1:12" ht="9.75" customHeight="1" x14ac:dyDescent="0.3">
      <c r="L3" s="1" t="s">
        <v>1</v>
      </c>
    </row>
    <row r="4" spans="1:12" ht="18" x14ac:dyDescent="0.35">
      <c r="A4" s="2" t="s">
        <v>2</v>
      </c>
      <c r="B4" s="76" t="s">
        <v>3</v>
      </c>
      <c r="C4" s="77"/>
      <c r="D4" s="77"/>
      <c r="E4" s="77"/>
      <c r="F4" s="78" t="s">
        <v>4</v>
      </c>
      <c r="G4" s="73"/>
      <c r="H4" s="79" t="s">
        <v>5</v>
      </c>
      <c r="I4" s="77"/>
      <c r="L4" s="1" t="s">
        <v>6</v>
      </c>
    </row>
    <row r="5" spans="1:12" ht="10.5" customHeight="1" x14ac:dyDescent="0.3"/>
    <row r="6" spans="1:12" ht="15" customHeight="1" x14ac:dyDescent="0.3">
      <c r="A6" s="80" t="s">
        <v>7</v>
      </c>
      <c r="B6" s="81"/>
      <c r="C6" s="81"/>
      <c r="D6" s="81"/>
      <c r="E6" s="81"/>
      <c r="F6" s="81"/>
      <c r="G6" s="81"/>
      <c r="H6" s="81"/>
      <c r="I6" s="82"/>
    </row>
    <row r="7" spans="1:12" ht="14.4" x14ac:dyDescent="0.3">
      <c r="A7" s="83"/>
      <c r="B7" s="73"/>
      <c r="C7" s="73"/>
      <c r="D7" s="73"/>
      <c r="E7" s="73"/>
      <c r="F7" s="73"/>
      <c r="G7" s="73"/>
      <c r="H7" s="73"/>
      <c r="I7" s="84"/>
    </row>
    <row r="8" spans="1:12" ht="14.4" x14ac:dyDescent="0.3">
      <c r="A8" s="83"/>
      <c r="B8" s="73"/>
      <c r="C8" s="73"/>
      <c r="D8" s="73"/>
      <c r="E8" s="73"/>
      <c r="F8" s="73"/>
      <c r="G8" s="73"/>
      <c r="H8" s="73"/>
      <c r="I8" s="84"/>
    </row>
    <row r="9" spans="1:12" ht="14.4" x14ac:dyDescent="0.3">
      <c r="A9" s="83"/>
      <c r="B9" s="73"/>
      <c r="C9" s="73"/>
      <c r="D9" s="73"/>
      <c r="E9" s="73"/>
      <c r="F9" s="73"/>
      <c r="G9" s="73"/>
      <c r="H9" s="73"/>
      <c r="I9" s="84"/>
    </row>
    <row r="10" spans="1:12" ht="14.4" x14ac:dyDescent="0.3">
      <c r="A10" s="83"/>
      <c r="B10" s="73"/>
      <c r="C10" s="73"/>
      <c r="D10" s="73"/>
      <c r="E10" s="73"/>
      <c r="F10" s="73"/>
      <c r="G10" s="73"/>
      <c r="H10" s="73"/>
      <c r="I10" s="84"/>
    </row>
    <row r="11" spans="1:12" ht="6" customHeight="1" x14ac:dyDescent="0.3">
      <c r="A11" s="85"/>
      <c r="B11" s="77"/>
      <c r="C11" s="77"/>
      <c r="D11" s="77"/>
      <c r="E11" s="77"/>
      <c r="F11" s="77"/>
      <c r="G11" s="77"/>
      <c r="H11" s="77"/>
      <c r="I11" s="86"/>
    </row>
    <row r="12" spans="1:12" ht="10.5" customHeight="1" x14ac:dyDescent="0.3"/>
    <row r="13" spans="1:12" ht="15.6" x14ac:dyDescent="0.3">
      <c r="A13" s="3"/>
      <c r="B13" s="1" t="s">
        <v>8</v>
      </c>
      <c r="K13" s="1">
        <f>IF(A13="yes",1,0)</f>
        <v>0</v>
      </c>
    </row>
    <row r="14" spans="1:12" ht="15.6" x14ac:dyDescent="0.3">
      <c r="A14" s="4"/>
    </row>
    <row r="15" spans="1:12" ht="15.6" x14ac:dyDescent="0.3">
      <c r="A15" s="3"/>
      <c r="B15" s="1" t="s">
        <v>9</v>
      </c>
      <c r="K15" s="1">
        <f>IF(A15="yes",1,0)</f>
        <v>0</v>
      </c>
    </row>
    <row r="16" spans="1:12" ht="15.6" x14ac:dyDescent="0.3">
      <c r="A16" s="4"/>
    </row>
    <row r="17" spans="1:11" ht="15.6" x14ac:dyDescent="0.3">
      <c r="A17" s="3"/>
      <c r="B17" s="1" t="s">
        <v>10</v>
      </c>
      <c r="K17" s="1">
        <f>IF(A17="yes",1,0)</f>
        <v>0</v>
      </c>
    </row>
    <row r="18" spans="1:11" ht="15.6" x14ac:dyDescent="0.3">
      <c r="A18" s="4"/>
    </row>
    <row r="19" spans="1:11" ht="15.6" x14ac:dyDescent="0.3">
      <c r="A19" s="3"/>
      <c r="B19" s="1" t="s">
        <v>11</v>
      </c>
      <c r="K19" s="1">
        <f>IF(A19="yes",1,0)</f>
        <v>0</v>
      </c>
    </row>
    <row r="20" spans="1:11" ht="15.6" x14ac:dyDescent="0.3">
      <c r="A20" s="4"/>
    </row>
    <row r="21" spans="1:11" ht="15.75" customHeight="1" x14ac:dyDescent="0.3">
      <c r="A21" s="3"/>
      <c r="B21" s="72" t="s">
        <v>12</v>
      </c>
      <c r="C21" s="73"/>
      <c r="D21" s="73"/>
      <c r="E21" s="73"/>
      <c r="F21" s="73"/>
      <c r="G21" s="73"/>
      <c r="H21" s="73"/>
      <c r="I21" s="73"/>
      <c r="K21" s="1">
        <f>IF(A21="yes",1,0)</f>
        <v>0</v>
      </c>
    </row>
    <row r="22" spans="1:11" ht="15.75" customHeight="1" x14ac:dyDescent="0.3">
      <c r="A22" s="4"/>
      <c r="B22" s="73"/>
      <c r="C22" s="73"/>
      <c r="D22" s="73"/>
      <c r="E22" s="73"/>
      <c r="F22" s="73"/>
      <c r="G22" s="73"/>
      <c r="H22" s="73"/>
      <c r="I22" s="73"/>
    </row>
    <row r="23" spans="1:11" ht="15.75" customHeight="1" x14ac:dyDescent="0.3">
      <c r="A23" s="3"/>
      <c r="B23" s="1" t="s">
        <v>13</v>
      </c>
      <c r="K23" s="1">
        <f>IF(A23="yes",1,0)</f>
        <v>0</v>
      </c>
    </row>
    <row r="24" spans="1:11" ht="15.75" customHeight="1" x14ac:dyDescent="0.3">
      <c r="A24" s="4"/>
    </row>
    <row r="25" spans="1:11" ht="15.75" customHeight="1" x14ac:dyDescent="0.3">
      <c r="A25" s="3"/>
      <c r="B25" s="72" t="s">
        <v>14</v>
      </c>
      <c r="C25" s="73"/>
      <c r="D25" s="73"/>
      <c r="E25" s="73"/>
      <c r="F25" s="73"/>
      <c r="G25" s="73"/>
      <c r="H25" s="73"/>
      <c r="I25" s="73"/>
      <c r="K25" s="1">
        <f>IF(A25="yes",1,0)</f>
        <v>0</v>
      </c>
    </row>
    <row r="26" spans="1:11" ht="15.75" customHeight="1" x14ac:dyDescent="0.3">
      <c r="A26" s="4"/>
      <c r="B26" s="73"/>
      <c r="C26" s="73"/>
      <c r="D26" s="73"/>
      <c r="E26" s="73"/>
      <c r="F26" s="73"/>
      <c r="G26" s="73"/>
      <c r="H26" s="73"/>
      <c r="I26" s="73"/>
    </row>
    <row r="27" spans="1:11" ht="15.75" customHeight="1" x14ac:dyDescent="0.3">
      <c r="A27" s="4"/>
      <c r="B27" s="73"/>
      <c r="C27" s="73"/>
      <c r="D27" s="73"/>
      <c r="E27" s="73"/>
      <c r="F27" s="73"/>
      <c r="G27" s="73"/>
      <c r="H27" s="73"/>
      <c r="I27" s="73"/>
    </row>
    <row r="28" spans="1:11" ht="15.75" customHeight="1" x14ac:dyDescent="0.3">
      <c r="A28" s="4"/>
    </row>
    <row r="29" spans="1:11" ht="15.75" customHeight="1" x14ac:dyDescent="0.3">
      <c r="A29" s="3"/>
      <c r="B29" s="72" t="s">
        <v>15</v>
      </c>
      <c r="C29" s="73"/>
      <c r="D29" s="73"/>
      <c r="E29" s="73"/>
      <c r="F29" s="73"/>
      <c r="G29" s="73"/>
      <c r="H29" s="73"/>
      <c r="I29" s="73"/>
      <c r="K29" s="1">
        <f>IF(A29="yes",1,0)</f>
        <v>0</v>
      </c>
    </row>
    <row r="30" spans="1:11" ht="15.75" customHeight="1" x14ac:dyDescent="0.3">
      <c r="B30" s="73"/>
      <c r="C30" s="73"/>
      <c r="D30" s="73"/>
      <c r="E30" s="73"/>
      <c r="F30" s="73"/>
      <c r="G30" s="73"/>
      <c r="H30" s="73"/>
      <c r="I30" s="73"/>
    </row>
    <row r="31" spans="1:11" ht="15.75" customHeight="1" x14ac:dyDescent="0.3">
      <c r="B31" s="73"/>
      <c r="C31" s="73"/>
      <c r="D31" s="73"/>
      <c r="E31" s="73"/>
      <c r="F31" s="73"/>
      <c r="G31" s="73"/>
      <c r="H31" s="73"/>
      <c r="I31" s="73"/>
    </row>
    <row r="32" spans="1:11" ht="15.75" customHeight="1" x14ac:dyDescent="0.3">
      <c r="B32" s="73"/>
      <c r="C32" s="73"/>
      <c r="D32" s="73"/>
      <c r="E32" s="73"/>
      <c r="F32" s="73"/>
      <c r="G32" s="73"/>
      <c r="H32" s="73"/>
      <c r="I32" s="73"/>
    </row>
    <row r="33" spans="1:11" ht="15.75" customHeight="1" x14ac:dyDescent="0.3">
      <c r="A33" s="6"/>
      <c r="B33" s="6"/>
      <c r="C33" s="6"/>
      <c r="D33" s="6"/>
      <c r="E33" s="5"/>
      <c r="F33" s="5"/>
      <c r="G33" s="5"/>
      <c r="H33" s="5"/>
      <c r="I33" s="5"/>
    </row>
    <row r="34" spans="1:11" ht="15.75" customHeight="1" x14ac:dyDescent="0.3">
      <c r="A34" s="3"/>
      <c r="B34" s="1" t="s">
        <v>16</v>
      </c>
      <c r="K34" s="1">
        <f>IF(A34="yes",1,0)</f>
        <v>0</v>
      </c>
    </row>
    <row r="35" spans="1:11" ht="15.75" customHeight="1" x14ac:dyDescent="0.3">
      <c r="A35" s="4"/>
    </row>
    <row r="36" spans="1:11" ht="15.75" customHeight="1" x14ac:dyDescent="0.3">
      <c r="A36" s="3"/>
      <c r="B36" s="1" t="s">
        <v>17</v>
      </c>
      <c r="K36" s="1">
        <f>IF(A36="yes",1,0)</f>
        <v>0</v>
      </c>
    </row>
    <row r="37" spans="1:11" ht="15.75" customHeight="1" x14ac:dyDescent="0.3">
      <c r="A37" s="4"/>
    </row>
    <row r="38" spans="1:11" ht="15.75" customHeight="1" x14ac:dyDescent="0.3">
      <c r="A38" s="3"/>
      <c r="B38" s="1" t="s">
        <v>18</v>
      </c>
      <c r="K38" s="1">
        <f>IF(A38="yes",1,0)</f>
        <v>0</v>
      </c>
    </row>
    <row r="39" spans="1:11" ht="15.75" customHeight="1" x14ac:dyDescent="0.3">
      <c r="A39" s="4"/>
    </row>
    <row r="40" spans="1:11" ht="15.75" customHeight="1" x14ac:dyDescent="0.3"/>
    <row r="41" spans="1:11" ht="15.75" customHeight="1" x14ac:dyDescent="0.3">
      <c r="A41" s="74" t="str">
        <f>IF(K41=11,"Meets Requirement","Does Not Meet Requirement")</f>
        <v>Does Not Meet Requirement</v>
      </c>
      <c r="B41" s="73"/>
      <c r="C41" s="73"/>
      <c r="D41" s="73"/>
      <c r="K41" s="1">
        <f>SUM(K13:K38)</f>
        <v>0</v>
      </c>
    </row>
    <row r="42" spans="1:11" ht="15.75" customHeight="1" x14ac:dyDescent="0.3">
      <c r="A42" s="73"/>
      <c r="B42" s="73"/>
      <c r="C42" s="73"/>
      <c r="D42" s="73"/>
    </row>
    <row r="43" spans="1:11" ht="15.75" customHeight="1" x14ac:dyDescent="0.3"/>
    <row r="44" spans="1:11" ht="15.75" customHeight="1" x14ac:dyDescent="0.3"/>
    <row r="45" spans="1:11" ht="15.75" customHeight="1" x14ac:dyDescent="0.3"/>
    <row r="46" spans="1:11" ht="15.75" customHeight="1" x14ac:dyDescent="0.3"/>
    <row r="47" spans="1:11" ht="15.75" customHeight="1" x14ac:dyDescent="0.3"/>
    <row r="48" spans="1:11"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sheetProtection sheet="1" objects="1" scenarios="1"/>
  <protectedRanges>
    <protectedRange sqref="B4" name="Range1"/>
    <protectedRange sqref="A13:A38" name="Range2"/>
  </protectedRanges>
  <mergeCells count="9">
    <mergeCell ref="B29:I32"/>
    <mergeCell ref="A41:D42"/>
    <mergeCell ref="A1:I2"/>
    <mergeCell ref="B4:E4"/>
    <mergeCell ref="F4:G4"/>
    <mergeCell ref="H4:I4"/>
    <mergeCell ref="A6:I11"/>
    <mergeCell ref="B21:I22"/>
    <mergeCell ref="B25:I27"/>
  </mergeCells>
  <dataValidations count="1">
    <dataValidation type="list" allowBlank="1" showErrorMessage="1" sqref="A13 A15 A17 A19 A21 A23 A25 A29 A34 A36 A38" xr:uid="{00000000-0002-0000-0100-000000000000}">
      <formula1>$L$2:$L$4</formula1>
    </dataValidation>
  </dataValidation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2:P1000"/>
  <sheetViews>
    <sheetView showGridLines="0" topLeftCell="A38" workbookViewId="0">
      <selection activeCell="N20" sqref="N20"/>
    </sheetView>
  </sheetViews>
  <sheetFormatPr defaultColWidth="14.44140625" defaultRowHeight="15" customHeight="1" x14ac:dyDescent="0.3"/>
  <cols>
    <col min="1" max="4" width="8.6640625" customWidth="1"/>
    <col min="5" max="5" width="11" customWidth="1"/>
    <col min="6" max="6" width="8.6640625" customWidth="1"/>
    <col min="7" max="9" width="9.109375" customWidth="1"/>
    <col min="10" max="10" width="8.6640625" customWidth="1"/>
    <col min="11" max="16" width="9.109375" hidden="1" customWidth="1"/>
    <col min="17" max="28" width="8.6640625" customWidth="1"/>
  </cols>
  <sheetData>
    <row r="2" spans="1:10" ht="25.5" customHeight="1" x14ac:dyDescent="0.35">
      <c r="A2" s="7" t="s">
        <v>19</v>
      </c>
      <c r="B2" s="112" t="str">
        <f>'2 - Standard Chapter'!$B$4:$E$4</f>
        <v>(Type Chapter Name Here)</v>
      </c>
      <c r="C2" s="77"/>
      <c r="D2" s="77"/>
      <c r="E2" s="77"/>
      <c r="F2" s="113" t="s">
        <v>4</v>
      </c>
      <c r="G2" s="73"/>
      <c r="H2" s="112" t="str">
        <f>'2 - Standard Chapter'!H4:I4</f>
        <v>2025-2026</v>
      </c>
      <c r="I2" s="77"/>
    </row>
    <row r="3" spans="1:10" ht="14.4" x14ac:dyDescent="0.3">
      <c r="B3" s="9"/>
      <c r="C3" s="9"/>
      <c r="D3" s="9"/>
      <c r="E3" s="9"/>
      <c r="F3" s="9"/>
    </row>
    <row r="4" spans="1:10" ht="14.4" x14ac:dyDescent="0.3">
      <c r="A4" s="114" t="s">
        <v>20</v>
      </c>
      <c r="B4" s="73"/>
      <c r="C4" s="84"/>
      <c r="D4" s="115"/>
      <c r="E4" s="82"/>
      <c r="G4" s="116" t="s">
        <v>21</v>
      </c>
      <c r="H4" s="115"/>
      <c r="I4" s="82"/>
    </row>
    <row r="5" spans="1:10" ht="14.4" x14ac:dyDescent="0.3">
      <c r="A5" s="73"/>
      <c r="B5" s="73"/>
      <c r="C5" s="84"/>
      <c r="D5" s="85"/>
      <c r="E5" s="86"/>
      <c r="G5" s="84"/>
      <c r="H5" s="85"/>
      <c r="I5" s="86"/>
    </row>
    <row r="7" spans="1:10" ht="15" customHeight="1" x14ac:dyDescent="0.3">
      <c r="A7" s="108" t="s">
        <v>22</v>
      </c>
      <c r="B7" s="81"/>
      <c r="C7" s="81"/>
      <c r="D7" s="81"/>
      <c r="E7" s="81"/>
      <c r="F7" s="81"/>
      <c r="G7" s="81"/>
      <c r="H7" s="81"/>
      <c r="I7" s="82"/>
      <c r="J7" s="10"/>
    </row>
    <row r="8" spans="1:10" ht="14.4" x14ac:dyDescent="0.3">
      <c r="A8" s="83"/>
      <c r="B8" s="73"/>
      <c r="C8" s="73"/>
      <c r="D8" s="73"/>
      <c r="E8" s="73"/>
      <c r="F8" s="73"/>
      <c r="G8" s="73"/>
      <c r="H8" s="73"/>
      <c r="I8" s="84"/>
      <c r="J8" s="10"/>
    </row>
    <row r="9" spans="1:10" ht="14.4" x14ac:dyDescent="0.3">
      <c r="A9" s="83"/>
      <c r="B9" s="73"/>
      <c r="C9" s="73"/>
      <c r="D9" s="73"/>
      <c r="E9" s="73"/>
      <c r="F9" s="73"/>
      <c r="G9" s="73"/>
      <c r="H9" s="73"/>
      <c r="I9" s="84"/>
      <c r="J9" s="10"/>
    </row>
    <row r="10" spans="1:10" ht="14.4" x14ac:dyDescent="0.3">
      <c r="A10" s="83"/>
      <c r="B10" s="73"/>
      <c r="C10" s="73"/>
      <c r="D10" s="73"/>
      <c r="E10" s="73"/>
      <c r="F10" s="73"/>
      <c r="G10" s="73"/>
      <c r="H10" s="73"/>
      <c r="I10" s="84"/>
      <c r="J10" s="10"/>
    </row>
    <row r="11" spans="1:10" ht="14.4" x14ac:dyDescent="0.3">
      <c r="A11" s="85"/>
      <c r="B11" s="77"/>
      <c r="C11" s="77"/>
      <c r="D11" s="77"/>
      <c r="E11" s="77"/>
      <c r="F11" s="77"/>
      <c r="G11" s="77"/>
      <c r="H11" s="77"/>
      <c r="I11" s="86"/>
      <c r="J11" s="10"/>
    </row>
    <row r="12" spans="1:10" ht="18" x14ac:dyDescent="0.3">
      <c r="A12" s="109" t="s">
        <v>23</v>
      </c>
      <c r="B12" s="110"/>
      <c r="C12" s="110"/>
      <c r="D12" s="110"/>
      <c r="E12" s="110"/>
      <c r="F12" s="110"/>
      <c r="G12" s="110"/>
      <c r="H12" s="110"/>
      <c r="I12" s="111"/>
      <c r="J12" s="11"/>
    </row>
    <row r="13" spans="1:10" ht="12" customHeight="1" x14ac:dyDescent="0.35">
      <c r="A13" s="12"/>
      <c r="B13" s="13"/>
      <c r="C13" s="13"/>
      <c r="D13" s="13"/>
      <c r="E13" s="13"/>
      <c r="F13" s="14"/>
      <c r="G13" s="15"/>
      <c r="H13" s="16"/>
      <c r="I13" s="17"/>
      <c r="J13" s="18"/>
    </row>
    <row r="14" spans="1:10" ht="15.75" customHeight="1" x14ac:dyDescent="0.35">
      <c r="A14" s="105" t="s">
        <v>24</v>
      </c>
      <c r="B14" s="73"/>
      <c r="C14" s="73"/>
      <c r="D14" s="3">
        <f>'5- Growing Leaders'!H156</f>
        <v>0</v>
      </c>
      <c r="E14" s="7"/>
      <c r="F14" s="20"/>
      <c r="G14" s="20"/>
      <c r="H14" s="20"/>
      <c r="I14" s="21"/>
    </row>
    <row r="15" spans="1:10" ht="10.5" customHeight="1" x14ac:dyDescent="0.35">
      <c r="A15" s="19"/>
      <c r="B15" s="22"/>
      <c r="C15" s="22"/>
      <c r="D15" s="4"/>
      <c r="E15" s="7"/>
      <c r="F15" s="20"/>
      <c r="G15" s="20"/>
      <c r="H15" s="20"/>
      <c r="I15" s="21"/>
    </row>
    <row r="16" spans="1:10" ht="15" customHeight="1" x14ac:dyDescent="0.3">
      <c r="A16" s="105" t="s">
        <v>25</v>
      </c>
      <c r="B16" s="73"/>
      <c r="C16" s="73"/>
      <c r="D16" s="3">
        <f>'5- Growing Leaders'!H159</f>
        <v>0</v>
      </c>
      <c r="E16" s="7"/>
      <c r="F16" s="75" t="s">
        <v>26</v>
      </c>
      <c r="G16" s="73"/>
      <c r="H16" s="73"/>
      <c r="I16" s="84"/>
    </row>
    <row r="17" spans="1:16" ht="10.5" customHeight="1" x14ac:dyDescent="0.3">
      <c r="A17" s="19"/>
      <c r="B17" s="22"/>
      <c r="C17" s="22"/>
      <c r="D17" s="4"/>
      <c r="E17" s="7"/>
      <c r="F17" s="73"/>
      <c r="G17" s="73"/>
      <c r="H17" s="73"/>
      <c r="I17" s="84"/>
    </row>
    <row r="18" spans="1:16" ht="15" customHeight="1" x14ac:dyDescent="0.3">
      <c r="A18" s="105" t="s">
        <v>27</v>
      </c>
      <c r="B18" s="73"/>
      <c r="C18" s="73"/>
      <c r="D18" s="3">
        <f>'5- Growing Leaders'!H162</f>
        <v>0</v>
      </c>
      <c r="E18" s="7"/>
      <c r="G18" s="107">
        <f>SUM(D14:D22)</f>
        <v>0</v>
      </c>
      <c r="H18" s="82"/>
      <c r="I18" s="21"/>
    </row>
    <row r="19" spans="1:16" ht="10.5" customHeight="1" x14ac:dyDescent="0.3">
      <c r="A19" s="23"/>
      <c r="B19" s="24"/>
      <c r="C19" s="22"/>
      <c r="D19" s="25"/>
      <c r="E19" s="7"/>
      <c r="G19" s="83"/>
      <c r="H19" s="84"/>
      <c r="I19" s="21"/>
    </row>
    <row r="20" spans="1:16" ht="15" customHeight="1" x14ac:dyDescent="0.3">
      <c r="A20" s="105" t="s">
        <v>28</v>
      </c>
      <c r="B20" s="73"/>
      <c r="C20" s="73"/>
      <c r="D20" s="3">
        <f>'5- Growing Leaders'!H165</f>
        <v>0</v>
      </c>
      <c r="E20" s="7"/>
      <c r="G20" s="85"/>
      <c r="H20" s="86"/>
      <c r="I20" s="21"/>
    </row>
    <row r="21" spans="1:16" ht="10.5" customHeight="1" x14ac:dyDescent="0.35">
      <c r="A21" s="23"/>
      <c r="B21" s="24"/>
      <c r="C21" s="22"/>
      <c r="D21" s="25"/>
      <c r="E21" s="7"/>
      <c r="F21" s="7"/>
      <c r="H21" s="20"/>
      <c r="I21" s="21"/>
    </row>
    <row r="22" spans="1:16" ht="15" customHeight="1" x14ac:dyDescent="0.35">
      <c r="A22" s="99" t="s">
        <v>29</v>
      </c>
      <c r="B22" s="77"/>
      <c r="C22" s="77"/>
      <c r="D22" s="3">
        <f>'5- Growing Leaders'!H168</f>
        <v>0</v>
      </c>
      <c r="E22" s="26"/>
      <c r="F22" s="26"/>
      <c r="G22" s="26"/>
      <c r="H22" s="27"/>
      <c r="I22" s="28"/>
    </row>
    <row r="23" spans="1:16" ht="9" customHeight="1" x14ac:dyDescent="0.35">
      <c r="A23" s="23"/>
      <c r="B23" s="24"/>
      <c r="C23" s="22"/>
      <c r="D23" s="4"/>
      <c r="E23" s="7"/>
      <c r="F23" s="7"/>
      <c r="H23" s="20"/>
      <c r="I23" s="21"/>
      <c r="O23" s="1" t="s">
        <v>30</v>
      </c>
      <c r="P23" s="1" t="s">
        <v>31</v>
      </c>
    </row>
    <row r="24" spans="1:16" ht="15" customHeight="1" x14ac:dyDescent="0.35">
      <c r="A24" s="105" t="s">
        <v>32</v>
      </c>
      <c r="B24" s="73"/>
      <c r="C24" s="73"/>
      <c r="D24" s="3">
        <f t="array" ref="D24:D25">'6- Building Communities'!H10:H11</f>
        <v>0</v>
      </c>
      <c r="E24" s="7"/>
      <c r="F24" s="7"/>
      <c r="H24" s="20"/>
      <c r="I24" s="21"/>
      <c r="O24" s="1">
        <v>0</v>
      </c>
      <c r="P24" s="1" t="s">
        <v>33</v>
      </c>
    </row>
    <row r="25" spans="1:16" ht="10.5" customHeight="1" x14ac:dyDescent="0.35">
      <c r="A25" s="19"/>
      <c r="B25" s="24"/>
      <c r="C25" s="22"/>
      <c r="D25" s="4">
        <v>0</v>
      </c>
      <c r="E25" s="7"/>
      <c r="F25" s="7"/>
      <c r="H25" s="29"/>
      <c r="I25" s="21"/>
      <c r="O25" s="1">
        <v>250</v>
      </c>
      <c r="P25" s="1" t="s">
        <v>34</v>
      </c>
    </row>
    <row r="26" spans="1:16" ht="15" customHeight="1" x14ac:dyDescent="0.3">
      <c r="A26" s="105"/>
      <c r="B26" s="73"/>
      <c r="C26" s="73"/>
      <c r="D26" s="4"/>
      <c r="E26" s="7"/>
      <c r="F26" s="75" t="s">
        <v>35</v>
      </c>
      <c r="G26" s="73"/>
      <c r="H26" s="73"/>
      <c r="I26" s="84"/>
      <c r="J26" s="7"/>
      <c r="K26" s="7"/>
      <c r="O26" s="1">
        <v>350</v>
      </c>
      <c r="P26" s="1" t="s">
        <v>36</v>
      </c>
    </row>
    <row r="27" spans="1:16" ht="10.5" customHeight="1" x14ac:dyDescent="0.3">
      <c r="A27" s="19"/>
      <c r="B27" s="24"/>
      <c r="C27" s="22"/>
      <c r="D27" s="4"/>
      <c r="E27" s="7"/>
      <c r="F27" s="73"/>
      <c r="G27" s="73"/>
      <c r="H27" s="73"/>
      <c r="I27" s="84"/>
      <c r="J27" s="7"/>
      <c r="K27" s="7"/>
      <c r="O27" s="1">
        <v>450</v>
      </c>
      <c r="P27" s="1" t="s">
        <v>37</v>
      </c>
    </row>
    <row r="28" spans="1:16" ht="15" customHeight="1" x14ac:dyDescent="0.3">
      <c r="A28" s="105"/>
      <c r="B28" s="73"/>
      <c r="C28" s="73"/>
      <c r="D28" s="4"/>
      <c r="E28" s="7"/>
      <c r="F28" s="7"/>
      <c r="G28" s="107">
        <f>SUM(D24:D32)</f>
        <v>0</v>
      </c>
      <c r="H28" s="82"/>
      <c r="I28" s="21"/>
    </row>
    <row r="29" spans="1:16" ht="9.75" customHeight="1" x14ac:dyDescent="0.3">
      <c r="A29" s="19"/>
      <c r="B29" s="24"/>
      <c r="C29" s="22"/>
      <c r="D29" s="4"/>
      <c r="E29" s="7"/>
      <c r="F29" s="24"/>
      <c r="G29" s="83"/>
      <c r="H29" s="84"/>
      <c r="I29" s="21"/>
    </row>
    <row r="30" spans="1:16" ht="15" customHeight="1" x14ac:dyDescent="0.3">
      <c r="E30" s="24"/>
      <c r="F30" s="24"/>
      <c r="G30" s="85"/>
      <c r="H30" s="86"/>
      <c r="I30" s="21"/>
    </row>
    <row r="31" spans="1:16" ht="10.5" customHeight="1" x14ac:dyDescent="0.35">
      <c r="A31" s="19"/>
      <c r="B31" s="24"/>
      <c r="C31" s="22"/>
      <c r="D31" s="4"/>
      <c r="E31" s="24"/>
      <c r="F31" s="24"/>
      <c r="H31" s="29"/>
      <c r="I31" s="21"/>
    </row>
    <row r="32" spans="1:16" ht="15" customHeight="1" x14ac:dyDescent="0.35">
      <c r="A32" s="99"/>
      <c r="B32" s="77"/>
      <c r="C32" s="77"/>
      <c r="D32" s="3"/>
      <c r="E32" s="30"/>
      <c r="F32" s="30"/>
      <c r="G32" s="26"/>
      <c r="H32" s="8"/>
      <c r="I32" s="28"/>
    </row>
    <row r="33" spans="1:12" ht="12.75" customHeight="1" x14ac:dyDescent="0.35">
      <c r="A33" s="23"/>
      <c r="B33" s="22"/>
      <c r="C33" s="22"/>
      <c r="D33" s="25"/>
      <c r="H33" s="29"/>
      <c r="I33" s="21"/>
    </row>
    <row r="34" spans="1:12" ht="15.75" customHeight="1" x14ac:dyDescent="0.35">
      <c r="A34" s="104" t="s">
        <v>38</v>
      </c>
      <c r="B34" s="73"/>
      <c r="C34" s="73"/>
      <c r="D34" s="3">
        <f>'7- Strengthening Agriculture'!H21</f>
        <v>0</v>
      </c>
      <c r="E34" s="24"/>
      <c r="F34" s="24"/>
      <c r="H34" s="29"/>
      <c r="I34" s="21"/>
    </row>
    <row r="35" spans="1:12" ht="10.5" customHeight="1" x14ac:dyDescent="0.35">
      <c r="A35" s="19"/>
      <c r="B35" s="24"/>
      <c r="C35" s="22"/>
      <c r="D35" s="4"/>
      <c r="E35" s="24"/>
      <c r="F35" s="24"/>
      <c r="H35" s="29"/>
      <c r="I35" s="21"/>
    </row>
    <row r="36" spans="1:12" ht="12.75" customHeight="1" x14ac:dyDescent="0.35">
      <c r="A36" s="105" t="s">
        <v>39</v>
      </c>
      <c r="B36" s="73"/>
      <c r="C36" s="73"/>
      <c r="D36" s="3">
        <f>'7- Strengthening Agriculture'!H24</f>
        <v>0</v>
      </c>
      <c r="E36" s="24"/>
      <c r="F36" s="75" t="s">
        <v>40</v>
      </c>
      <c r="G36" s="73"/>
      <c r="H36" s="73"/>
      <c r="I36" s="84"/>
      <c r="J36" s="20"/>
      <c r="K36" s="106"/>
      <c r="L36" s="73"/>
    </row>
    <row r="37" spans="1:12" ht="10.5" customHeight="1" x14ac:dyDescent="0.35">
      <c r="A37" s="19"/>
      <c r="B37" s="24"/>
      <c r="C37" s="22"/>
      <c r="D37" s="4"/>
      <c r="E37" s="24"/>
      <c r="F37" s="73"/>
      <c r="G37" s="73"/>
      <c r="H37" s="73"/>
      <c r="I37" s="84"/>
      <c r="J37" s="20"/>
      <c r="K37" s="73"/>
      <c r="L37" s="73"/>
    </row>
    <row r="38" spans="1:12" ht="14.25" customHeight="1" x14ac:dyDescent="0.3">
      <c r="A38" s="105" t="s">
        <v>41</v>
      </c>
      <c r="B38" s="73"/>
      <c r="C38" s="73"/>
      <c r="D38" s="3">
        <f>'7- Strengthening Agriculture'!H27</f>
        <v>0</v>
      </c>
      <c r="E38" s="24"/>
      <c r="F38" s="24"/>
      <c r="G38" s="107">
        <f>SUM(D34:D42)</f>
        <v>0</v>
      </c>
      <c r="H38" s="82"/>
      <c r="I38" s="21"/>
    </row>
    <row r="39" spans="1:12" ht="10.5" customHeight="1" x14ac:dyDescent="0.3">
      <c r="A39" s="19"/>
      <c r="B39" s="24"/>
      <c r="C39" s="22"/>
      <c r="D39" s="4"/>
      <c r="E39" s="24"/>
      <c r="F39" s="24"/>
      <c r="G39" s="83"/>
      <c r="H39" s="84"/>
      <c r="I39" s="21"/>
    </row>
    <row r="40" spans="1:12" ht="13.5" customHeight="1" x14ac:dyDescent="0.3">
      <c r="E40" s="24"/>
      <c r="F40" s="24"/>
      <c r="G40" s="85"/>
      <c r="H40" s="86"/>
      <c r="I40" s="21"/>
    </row>
    <row r="41" spans="1:12" ht="10.5" customHeight="1" x14ac:dyDescent="0.35">
      <c r="A41" s="19"/>
      <c r="B41" s="24"/>
      <c r="C41" s="22"/>
      <c r="D41" s="4"/>
      <c r="E41" s="24"/>
      <c r="F41" s="24"/>
      <c r="H41" s="29"/>
      <c r="I41" s="21"/>
    </row>
    <row r="42" spans="1:12" ht="15.75" customHeight="1" x14ac:dyDescent="0.35">
      <c r="A42" s="99"/>
      <c r="B42" s="77"/>
      <c r="C42" s="77"/>
      <c r="D42" s="3"/>
      <c r="E42" s="30"/>
      <c r="F42" s="30"/>
      <c r="G42" s="26"/>
      <c r="H42" s="8"/>
      <c r="I42" s="28"/>
    </row>
    <row r="43" spans="1:12" ht="10.5" customHeight="1" x14ac:dyDescent="0.35">
      <c r="A43" s="22"/>
      <c r="B43" s="24"/>
      <c r="C43" s="24"/>
      <c r="D43" s="24"/>
      <c r="E43" s="24"/>
      <c r="H43" s="29"/>
    </row>
    <row r="44" spans="1:12" ht="15.6" x14ac:dyDescent="0.3">
      <c r="A44" s="22"/>
      <c r="B44" s="24"/>
      <c r="C44" s="100" t="s">
        <v>42</v>
      </c>
      <c r="D44" s="73"/>
      <c r="E44" s="73"/>
      <c r="F44" s="101">
        <f>SUM(G18+G28+G38)</f>
        <v>0</v>
      </c>
      <c r="G44" s="102"/>
      <c r="H44" s="103"/>
    </row>
    <row r="45" spans="1:12" ht="15.6" x14ac:dyDescent="0.3">
      <c r="A45" s="22"/>
      <c r="B45" s="24"/>
      <c r="C45" s="100" t="s">
        <v>43</v>
      </c>
      <c r="D45" s="73"/>
      <c r="E45" s="73"/>
      <c r="F45" s="101">
        <f>'4- Organization and Operation'!D48</f>
        <v>0</v>
      </c>
      <c r="G45" s="102"/>
      <c r="H45" s="103"/>
    </row>
    <row r="46" spans="1:12" ht="15.6" x14ac:dyDescent="0.3">
      <c r="A46" s="22"/>
      <c r="B46" s="24"/>
      <c r="C46" s="100" t="s">
        <v>44</v>
      </c>
      <c r="D46" s="73"/>
      <c r="E46" s="73"/>
      <c r="F46" s="101">
        <f>'8- POA'!F23</f>
        <v>0</v>
      </c>
      <c r="G46" s="102"/>
      <c r="H46" s="103"/>
    </row>
    <row r="47" spans="1:12" ht="15.75" customHeight="1" x14ac:dyDescent="0.3">
      <c r="C47" s="87" t="s">
        <v>45</v>
      </c>
      <c r="D47" s="73"/>
      <c r="E47" s="73"/>
      <c r="F47" s="88">
        <f>SUM(F44:F46)</f>
        <v>0</v>
      </c>
      <c r="G47" s="89"/>
      <c r="H47" s="90"/>
    </row>
    <row r="48" spans="1:12" ht="10.5" customHeight="1" x14ac:dyDescent="0.3">
      <c r="C48" s="73"/>
      <c r="D48" s="73"/>
      <c r="E48" s="73"/>
      <c r="F48" s="91"/>
      <c r="G48" s="92"/>
      <c r="H48" s="93"/>
    </row>
    <row r="49" spans="3:8" ht="15.75" customHeight="1" x14ac:dyDescent="0.3">
      <c r="C49" s="73"/>
      <c r="D49" s="73"/>
      <c r="E49" s="73"/>
      <c r="F49" s="94"/>
      <c r="G49" s="95"/>
      <c r="H49" s="96"/>
    </row>
    <row r="50" spans="3:8" ht="20.25" customHeight="1" x14ac:dyDescent="0.3">
      <c r="C50" s="97" t="s">
        <v>46</v>
      </c>
      <c r="D50" s="73"/>
      <c r="E50" s="73"/>
      <c r="F50" s="98" t="str">
        <f>IF(AND(SUM(F44:F46)&gt;=250,SUM(F44:F46)&lt;=349),"Bronze",
IF(AND(SUM(F44:F46)&gt;=350,SUM(F44:F46)&lt;=449),"Silver",IF(AND(SUM(F44:F46)&gt;=450,F46&lt;90),"Silver",
IF(AND(SUM(F44:F46)&gt;=450,F46&gt;=90),"Gold",""))))</f>
        <v/>
      </c>
      <c r="G50" s="89"/>
      <c r="H50" s="90"/>
    </row>
    <row r="51" spans="3:8" ht="10.5" customHeight="1" x14ac:dyDescent="0.3">
      <c r="C51" s="73"/>
      <c r="D51" s="73"/>
      <c r="E51" s="73"/>
      <c r="F51" s="94"/>
      <c r="G51" s="95"/>
      <c r="H51" s="96"/>
    </row>
    <row r="52" spans="3:8" ht="15.75" customHeight="1" x14ac:dyDescent="0.3"/>
    <row r="53" spans="3:8" ht="15.75" customHeight="1" x14ac:dyDescent="0.3"/>
    <row r="54" spans="3:8" ht="15.75" customHeight="1" x14ac:dyDescent="0.3"/>
    <row r="55" spans="3:8" ht="15.75" customHeight="1" x14ac:dyDescent="0.3"/>
    <row r="56" spans="3:8" ht="15.75" customHeight="1" x14ac:dyDescent="0.3"/>
    <row r="57" spans="3:8" ht="15.75" customHeight="1" x14ac:dyDescent="0.3"/>
    <row r="58" spans="3:8" ht="15.75" customHeight="1" x14ac:dyDescent="0.3"/>
    <row r="59" spans="3:8" ht="15.75" customHeight="1" x14ac:dyDescent="0.3"/>
    <row r="60" spans="3:8" ht="15.75" customHeight="1" x14ac:dyDescent="0.3"/>
    <row r="61" spans="3:8" ht="15.75" customHeight="1" x14ac:dyDescent="0.3"/>
    <row r="62" spans="3:8" ht="15.75" customHeight="1" x14ac:dyDescent="0.3"/>
    <row r="63" spans="3:8" ht="15.75" customHeight="1" x14ac:dyDescent="0.3"/>
    <row r="64" spans="3:8"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sheetProtection algorithmName="SHA-512" hashValue="KbXZyQzfORtRXinEBtuCN9oQviQdE46qo2N8qYb53juQPydsvwNBKg1KjJ0ejt+d3PlFQhXzfpEKEEDHTJ0NkQ==" saltValue="yf7b8L39O5+IRBZevDPTfA==" spinCount="100000" sheet="1" objects="1" scenarios="1" selectLockedCells="1" selectUnlockedCells="1"/>
  <protectedRanges>
    <protectedRange sqref="B2" name="Range1"/>
  </protectedRanges>
  <mergeCells count="39">
    <mergeCell ref="B2:E2"/>
    <mergeCell ref="F2:G2"/>
    <mergeCell ref="H2:I2"/>
    <mergeCell ref="A4:C5"/>
    <mergeCell ref="D4:E5"/>
    <mergeCell ref="G4:G5"/>
    <mergeCell ref="H4:I5"/>
    <mergeCell ref="A7:I11"/>
    <mergeCell ref="A12:I12"/>
    <mergeCell ref="A14:C14"/>
    <mergeCell ref="A16:C16"/>
    <mergeCell ref="F16:I17"/>
    <mergeCell ref="A18:C18"/>
    <mergeCell ref="G18:H20"/>
    <mergeCell ref="A20:C20"/>
    <mergeCell ref="A22:C22"/>
    <mergeCell ref="A24:C24"/>
    <mergeCell ref="A26:C26"/>
    <mergeCell ref="F26:I27"/>
    <mergeCell ref="A28:C28"/>
    <mergeCell ref="G28:H30"/>
    <mergeCell ref="A32:C32"/>
    <mergeCell ref="A34:C34"/>
    <mergeCell ref="A36:C36"/>
    <mergeCell ref="F36:I37"/>
    <mergeCell ref="K36:L37"/>
    <mergeCell ref="A38:C38"/>
    <mergeCell ref="G38:H40"/>
    <mergeCell ref="C47:E49"/>
    <mergeCell ref="F47:H49"/>
    <mergeCell ref="C50:E51"/>
    <mergeCell ref="F50:H51"/>
    <mergeCell ref="A42:C42"/>
    <mergeCell ref="C44:E44"/>
    <mergeCell ref="F44:H44"/>
    <mergeCell ref="C45:E45"/>
    <mergeCell ref="F45:H45"/>
    <mergeCell ref="C46:E46"/>
    <mergeCell ref="F46:H46"/>
  </mergeCells>
  <conditionalFormatting sqref="F47:H49">
    <cfRule type="expression" dxfId="11" priority="1">
      <formula>F50="Gold"</formula>
    </cfRule>
    <cfRule type="expression" dxfId="10" priority="2">
      <formula>F50="Silver"</formula>
    </cfRule>
    <cfRule type="expression" dxfId="9" priority="3">
      <formula>F50="Bronze"</formula>
    </cfRule>
    <cfRule type="cellIs" dxfId="8" priority="7" stopIfTrue="1" operator="greaterThanOrEqual">
      <formula>450</formula>
    </cfRule>
    <cfRule type="cellIs" dxfId="7" priority="8" stopIfTrue="1" operator="between">
      <formula>350</formula>
      <formula>449</formula>
    </cfRule>
    <cfRule type="cellIs" dxfId="6" priority="9" stopIfTrue="1" operator="between">
      <formula>250</formula>
      <formula>349</formula>
    </cfRule>
  </conditionalFormatting>
  <conditionalFormatting sqref="F50:H51">
    <cfRule type="expression" dxfId="5" priority="4">
      <formula>F50="Gold"</formula>
    </cfRule>
    <cfRule type="expression" dxfId="4" priority="5">
      <formula>F50="Silver"</formula>
    </cfRule>
    <cfRule type="expression" dxfId="3" priority="6">
      <formula>F50="Bronze"</formula>
    </cfRule>
    <cfRule type="containsText" dxfId="2" priority="10" stopIfTrue="1" operator="containsText" text="Gold">
      <formula>NOT(ISERROR(SEARCH(("Gold"),(F50))))</formula>
    </cfRule>
    <cfRule type="containsText" dxfId="1" priority="11" stopIfTrue="1" operator="containsText" text="Silver">
      <formula>NOT(ISERROR(SEARCH(("Silver"),(F50))))</formula>
    </cfRule>
    <cfRule type="containsText" dxfId="0" priority="12" stopIfTrue="1" operator="containsText" text="Bronze">
      <formula>NOT(ISERROR(SEARCH(("Bronze"),(F50))))</formula>
    </cfRule>
  </conditionalFormatting>
  <pageMargins left="0.7" right="0.7" top="0.75" bottom="0.75" header="0" footer="0"/>
  <pageSetup orientation="portrait"/>
  <headerFooter>
    <oddHeader>&amp;CKentucky FFA Association Chapter Rating Form</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N1000"/>
  <sheetViews>
    <sheetView topLeftCell="A27" workbookViewId="0">
      <selection activeCell="A50" sqref="A50"/>
    </sheetView>
  </sheetViews>
  <sheetFormatPr defaultColWidth="14.44140625" defaultRowHeight="15" customHeight="1" x14ac:dyDescent="0.3"/>
  <cols>
    <col min="1" max="1" width="40.109375" customWidth="1"/>
    <col min="2" max="2" width="23.33203125" customWidth="1"/>
    <col min="3" max="3" width="12.33203125" customWidth="1"/>
    <col min="4" max="4" width="12.109375" customWidth="1"/>
    <col min="5" max="26" width="8.6640625" customWidth="1"/>
  </cols>
  <sheetData>
    <row r="1" spans="1:14" ht="18" x14ac:dyDescent="0.35">
      <c r="A1" s="118" t="s">
        <v>47</v>
      </c>
      <c r="B1" s="77"/>
    </row>
    <row r="2" spans="1:14" ht="14.4" x14ac:dyDescent="0.3">
      <c r="A2" s="31" t="s">
        <v>48</v>
      </c>
      <c r="B2" s="31"/>
      <c r="C2" s="32" t="s">
        <v>49</v>
      </c>
      <c r="D2" s="32" t="s">
        <v>50</v>
      </c>
    </row>
    <row r="3" spans="1:14" ht="14.4" x14ac:dyDescent="0.3">
      <c r="A3" s="33" t="s">
        <v>51</v>
      </c>
      <c r="B3" s="34"/>
      <c r="C3" s="32">
        <v>4</v>
      </c>
      <c r="D3" s="34">
        <f t="shared" ref="D3:D6" si="0">IF(B3="yes",C3,0)</f>
        <v>0</v>
      </c>
    </row>
    <row r="4" spans="1:14" ht="14.4" x14ac:dyDescent="0.3">
      <c r="A4" s="33" t="s">
        <v>52</v>
      </c>
      <c r="B4" s="34"/>
      <c r="C4" s="32">
        <v>4</v>
      </c>
      <c r="D4" s="34">
        <f t="shared" si="0"/>
        <v>0</v>
      </c>
    </row>
    <row r="5" spans="1:14" ht="14.4" x14ac:dyDescent="0.3">
      <c r="A5" s="33" t="s">
        <v>53</v>
      </c>
      <c r="B5" s="34"/>
      <c r="C5" s="32">
        <v>4</v>
      </c>
      <c r="D5" s="34">
        <f t="shared" si="0"/>
        <v>0</v>
      </c>
    </row>
    <row r="6" spans="1:14" ht="14.4" x14ac:dyDescent="0.3">
      <c r="A6" s="33" t="s">
        <v>54</v>
      </c>
      <c r="B6" s="34"/>
      <c r="C6" s="32">
        <v>4</v>
      </c>
      <c r="D6" s="34">
        <f t="shared" si="0"/>
        <v>0</v>
      </c>
    </row>
    <row r="7" spans="1:14" ht="14.4" x14ac:dyDescent="0.3">
      <c r="A7" s="31" t="s">
        <v>55</v>
      </c>
      <c r="C7" s="32" t="s">
        <v>49</v>
      </c>
      <c r="D7" s="32" t="s">
        <v>50</v>
      </c>
    </row>
    <row r="8" spans="1:14" ht="14.4" x14ac:dyDescent="0.3">
      <c r="A8" s="65" t="s">
        <v>56</v>
      </c>
      <c r="B8" s="34"/>
      <c r="C8" s="34">
        <v>2</v>
      </c>
      <c r="D8" s="34">
        <f>SUM(B8*C8)</f>
        <v>0</v>
      </c>
      <c r="E8" s="119" t="s">
        <v>57</v>
      </c>
      <c r="F8" s="110"/>
      <c r="G8" s="110"/>
      <c r="H8" s="110"/>
      <c r="I8" s="110"/>
      <c r="J8" s="110"/>
      <c r="K8" s="110"/>
      <c r="L8" s="110"/>
      <c r="M8" s="110"/>
      <c r="N8" s="111"/>
    </row>
    <row r="9" spans="1:14" ht="14.4" x14ac:dyDescent="0.3">
      <c r="A9" s="36" t="s">
        <v>58</v>
      </c>
      <c r="B9" s="34"/>
      <c r="C9" s="34">
        <v>4</v>
      </c>
      <c r="D9" s="34">
        <f t="shared" ref="D9:D10" si="1">IF(B9="yes",C9,0)</f>
        <v>0</v>
      </c>
    </row>
    <row r="10" spans="1:14" ht="14.4" x14ac:dyDescent="0.3">
      <c r="A10" s="36" t="s">
        <v>59</v>
      </c>
      <c r="B10" s="34"/>
      <c r="C10" s="34">
        <v>8</v>
      </c>
      <c r="D10" s="34">
        <f t="shared" si="1"/>
        <v>0</v>
      </c>
    </row>
    <row r="11" spans="1:14" ht="14.4" x14ac:dyDescent="0.3">
      <c r="A11" s="35" t="s">
        <v>60</v>
      </c>
      <c r="B11" s="34"/>
      <c r="C11" s="34">
        <v>2</v>
      </c>
      <c r="D11" s="34">
        <f t="shared" ref="D11:D12" si="2">SUM(B11*C11)</f>
        <v>0</v>
      </c>
      <c r="E11" s="119" t="s">
        <v>61</v>
      </c>
      <c r="F11" s="110"/>
      <c r="G11" s="110"/>
      <c r="H11" s="110"/>
      <c r="I11" s="110"/>
      <c r="J11" s="110"/>
      <c r="K11" s="110"/>
      <c r="L11" s="110"/>
      <c r="M11" s="110"/>
      <c r="N11" s="111"/>
    </row>
    <row r="12" spans="1:14" ht="14.4" x14ac:dyDescent="0.3">
      <c r="A12" s="35" t="s">
        <v>62</v>
      </c>
      <c r="B12" s="34"/>
      <c r="C12" s="34">
        <v>2</v>
      </c>
      <c r="D12" s="34">
        <f t="shared" si="2"/>
        <v>0</v>
      </c>
      <c r="E12" s="119" t="s">
        <v>57</v>
      </c>
      <c r="F12" s="110"/>
      <c r="G12" s="110"/>
      <c r="H12" s="110"/>
      <c r="I12" s="110"/>
      <c r="J12" s="110"/>
      <c r="K12" s="110"/>
      <c r="L12" s="110"/>
      <c r="M12" s="110"/>
      <c r="N12" s="111"/>
    </row>
    <row r="13" spans="1:14" ht="14.4" x14ac:dyDescent="0.3">
      <c r="A13" s="36" t="s">
        <v>63</v>
      </c>
      <c r="B13" s="34"/>
      <c r="C13" s="34">
        <v>12</v>
      </c>
      <c r="D13" s="34">
        <f t="shared" ref="D13:D16" si="3">IF(B13="yes",C13,0)</f>
        <v>0</v>
      </c>
    </row>
    <row r="14" spans="1:14" ht="14.4" x14ac:dyDescent="0.3">
      <c r="A14" s="36" t="s">
        <v>64</v>
      </c>
      <c r="B14" s="34"/>
      <c r="C14" s="34">
        <v>4</v>
      </c>
      <c r="D14" s="34">
        <f t="shared" si="3"/>
        <v>0</v>
      </c>
    </row>
    <row r="15" spans="1:14" ht="14.4" x14ac:dyDescent="0.3">
      <c r="A15" s="36" t="s">
        <v>65</v>
      </c>
      <c r="B15" s="34"/>
      <c r="C15" s="34">
        <v>4</v>
      </c>
      <c r="D15" s="34">
        <f t="shared" si="3"/>
        <v>0</v>
      </c>
    </row>
    <row r="16" spans="1:14" ht="14.4" x14ac:dyDescent="0.3">
      <c r="A16" s="36" t="s">
        <v>66</v>
      </c>
      <c r="B16" s="34"/>
      <c r="C16" s="34">
        <v>4</v>
      </c>
      <c r="D16" s="34">
        <f t="shared" si="3"/>
        <v>0</v>
      </c>
    </row>
    <row r="17" spans="1:14" ht="14.4" x14ac:dyDescent="0.3">
      <c r="A17" s="37" t="s">
        <v>67</v>
      </c>
      <c r="B17" s="36"/>
      <c r="C17" s="32" t="s">
        <v>49</v>
      </c>
      <c r="D17" s="32" t="s">
        <v>50</v>
      </c>
    </row>
    <row r="18" spans="1:14" ht="14.4" x14ac:dyDescent="0.3">
      <c r="A18" s="33" t="s">
        <v>51</v>
      </c>
      <c r="B18" s="34"/>
      <c r="C18" s="34">
        <v>2</v>
      </c>
      <c r="D18" s="34">
        <f t="shared" ref="D18:D21" si="4">B18*C18</f>
        <v>0</v>
      </c>
      <c r="E18" s="119" t="s">
        <v>68</v>
      </c>
      <c r="F18" s="110"/>
      <c r="G18" s="110"/>
      <c r="H18" s="110"/>
      <c r="I18" s="110"/>
      <c r="J18" s="110"/>
      <c r="K18" s="110"/>
      <c r="L18" s="110"/>
      <c r="M18" s="110"/>
      <c r="N18" s="111"/>
    </row>
    <row r="19" spans="1:14" ht="14.4" x14ac:dyDescent="0.3">
      <c r="A19" s="33" t="s">
        <v>69</v>
      </c>
      <c r="B19" s="34"/>
      <c r="C19" s="34">
        <v>2</v>
      </c>
      <c r="D19" s="34">
        <f t="shared" si="4"/>
        <v>0</v>
      </c>
    </row>
    <row r="20" spans="1:14" ht="14.4" x14ac:dyDescent="0.3">
      <c r="A20" s="33" t="s">
        <v>53</v>
      </c>
      <c r="B20" s="34"/>
      <c r="C20" s="34">
        <v>2</v>
      </c>
      <c r="D20" s="34">
        <f t="shared" si="4"/>
        <v>0</v>
      </c>
    </row>
    <row r="21" spans="1:14" ht="15.75" customHeight="1" x14ac:dyDescent="0.3">
      <c r="A21" s="33" t="s">
        <v>54</v>
      </c>
      <c r="B21" s="34"/>
      <c r="C21" s="34">
        <v>2</v>
      </c>
      <c r="D21" s="34">
        <f t="shared" si="4"/>
        <v>0</v>
      </c>
    </row>
    <row r="22" spans="1:14" ht="15.75" customHeight="1" x14ac:dyDescent="0.3">
      <c r="A22" s="37" t="s">
        <v>70</v>
      </c>
      <c r="B22" s="36"/>
      <c r="C22" s="32" t="s">
        <v>49</v>
      </c>
      <c r="D22" s="32" t="s">
        <v>50</v>
      </c>
    </row>
    <row r="23" spans="1:14" ht="15.75" customHeight="1" x14ac:dyDescent="0.3">
      <c r="A23" s="33" t="s">
        <v>51</v>
      </c>
      <c r="B23" s="34"/>
      <c r="C23" s="34">
        <v>1</v>
      </c>
      <c r="D23" s="34">
        <f t="shared" ref="D23:D34" si="5">IF(B23="yes",C23,0)</f>
        <v>0</v>
      </c>
    </row>
    <row r="24" spans="1:14" ht="15.75" customHeight="1" x14ac:dyDescent="0.3">
      <c r="A24" s="33" t="s">
        <v>69</v>
      </c>
      <c r="B24" s="34"/>
      <c r="C24" s="34">
        <v>1</v>
      </c>
      <c r="D24" s="34">
        <f t="shared" si="5"/>
        <v>0</v>
      </c>
    </row>
    <row r="25" spans="1:14" ht="15.75" customHeight="1" x14ac:dyDescent="0.3">
      <c r="A25" s="33" t="s">
        <v>53</v>
      </c>
      <c r="B25" s="34"/>
      <c r="C25" s="34">
        <v>1</v>
      </c>
      <c r="D25" s="34">
        <f t="shared" si="5"/>
        <v>0</v>
      </c>
    </row>
    <row r="26" spans="1:14" ht="15.75" customHeight="1" x14ac:dyDescent="0.3">
      <c r="A26" s="33" t="s">
        <v>54</v>
      </c>
      <c r="B26" s="34"/>
      <c r="C26" s="34">
        <v>1</v>
      </c>
      <c r="D26" s="34">
        <f t="shared" si="5"/>
        <v>0</v>
      </c>
    </row>
    <row r="27" spans="1:14" ht="15.75" customHeight="1" x14ac:dyDescent="0.3">
      <c r="A27" s="33" t="s">
        <v>71</v>
      </c>
      <c r="B27" s="34"/>
      <c r="C27" s="34">
        <v>1</v>
      </c>
      <c r="D27" s="34">
        <f t="shared" si="5"/>
        <v>0</v>
      </c>
    </row>
    <row r="28" spans="1:14" ht="15.75" customHeight="1" x14ac:dyDescent="0.3">
      <c r="A28" s="33" t="s">
        <v>72</v>
      </c>
      <c r="B28" s="34"/>
      <c r="C28" s="34">
        <v>1</v>
      </c>
      <c r="D28" s="34">
        <f t="shared" si="5"/>
        <v>0</v>
      </c>
    </row>
    <row r="29" spans="1:14" ht="15.75" customHeight="1" x14ac:dyDescent="0.3">
      <c r="A29" s="33" t="s">
        <v>73</v>
      </c>
      <c r="B29" s="34"/>
      <c r="C29" s="34">
        <v>1</v>
      </c>
      <c r="D29" s="34">
        <f t="shared" si="5"/>
        <v>0</v>
      </c>
    </row>
    <row r="30" spans="1:14" ht="15.75" customHeight="1" x14ac:dyDescent="0.3">
      <c r="A30" s="33" t="s">
        <v>74</v>
      </c>
      <c r="B30" s="34"/>
      <c r="C30" s="34">
        <v>1</v>
      </c>
      <c r="D30" s="34">
        <f t="shared" si="5"/>
        <v>0</v>
      </c>
    </row>
    <row r="31" spans="1:14" ht="15.75" customHeight="1" x14ac:dyDescent="0.3">
      <c r="A31" s="33" t="s">
        <v>75</v>
      </c>
      <c r="B31" s="34"/>
      <c r="C31" s="34">
        <v>1</v>
      </c>
      <c r="D31" s="34">
        <f t="shared" si="5"/>
        <v>0</v>
      </c>
    </row>
    <row r="32" spans="1:14" ht="15.75" customHeight="1" x14ac:dyDescent="0.3">
      <c r="A32" s="33" t="s">
        <v>76</v>
      </c>
      <c r="B32" s="34"/>
      <c r="C32" s="34">
        <v>1</v>
      </c>
      <c r="D32" s="34">
        <f t="shared" si="5"/>
        <v>0</v>
      </c>
    </row>
    <row r="33" spans="1:4" ht="15.75" customHeight="1" x14ac:dyDescent="0.3">
      <c r="A33" s="33" t="s">
        <v>77</v>
      </c>
      <c r="B33" s="34"/>
      <c r="C33" s="34">
        <v>1</v>
      </c>
      <c r="D33" s="34">
        <f t="shared" si="5"/>
        <v>0</v>
      </c>
    </row>
    <row r="34" spans="1:4" ht="15.75" customHeight="1" x14ac:dyDescent="0.3">
      <c r="A34" s="33" t="s">
        <v>78</v>
      </c>
      <c r="B34" s="34"/>
      <c r="C34" s="34">
        <v>1</v>
      </c>
      <c r="D34" s="34">
        <f t="shared" si="5"/>
        <v>0</v>
      </c>
    </row>
    <row r="35" spans="1:4" ht="15.75" customHeight="1" x14ac:dyDescent="0.3">
      <c r="A35" s="37" t="s">
        <v>79</v>
      </c>
      <c r="B35" s="36"/>
      <c r="C35" s="32" t="s">
        <v>49</v>
      </c>
      <c r="D35" s="32" t="s">
        <v>50</v>
      </c>
    </row>
    <row r="36" spans="1:4" ht="15.75" customHeight="1" x14ac:dyDescent="0.3">
      <c r="A36" s="33" t="s">
        <v>51</v>
      </c>
      <c r="B36" s="34"/>
      <c r="C36" s="34">
        <v>1</v>
      </c>
      <c r="D36" s="34">
        <f t="shared" ref="D36:D47" si="6">IF(B36="yes",C36,0)</f>
        <v>0</v>
      </c>
    </row>
    <row r="37" spans="1:4" ht="15.75" customHeight="1" x14ac:dyDescent="0.3">
      <c r="A37" s="33" t="s">
        <v>69</v>
      </c>
      <c r="B37" s="34"/>
      <c r="C37" s="34">
        <v>1</v>
      </c>
      <c r="D37" s="34">
        <f t="shared" si="6"/>
        <v>0</v>
      </c>
    </row>
    <row r="38" spans="1:4" ht="15.75" customHeight="1" x14ac:dyDescent="0.3">
      <c r="A38" s="33" t="s">
        <v>53</v>
      </c>
      <c r="B38" s="34"/>
      <c r="C38" s="34">
        <v>1</v>
      </c>
      <c r="D38" s="34">
        <f t="shared" si="6"/>
        <v>0</v>
      </c>
    </row>
    <row r="39" spans="1:4" ht="15.75" customHeight="1" x14ac:dyDescent="0.3">
      <c r="A39" s="33" t="s">
        <v>54</v>
      </c>
      <c r="B39" s="34"/>
      <c r="C39" s="34">
        <v>1</v>
      </c>
      <c r="D39" s="34">
        <f t="shared" si="6"/>
        <v>0</v>
      </c>
    </row>
    <row r="40" spans="1:4" ht="15.75" customHeight="1" x14ac:dyDescent="0.3">
      <c r="A40" s="33" t="s">
        <v>71</v>
      </c>
      <c r="B40" s="34"/>
      <c r="C40" s="34">
        <v>1</v>
      </c>
      <c r="D40" s="34">
        <f t="shared" si="6"/>
        <v>0</v>
      </c>
    </row>
    <row r="41" spans="1:4" ht="15.75" customHeight="1" x14ac:dyDescent="0.3">
      <c r="A41" s="33" t="s">
        <v>72</v>
      </c>
      <c r="B41" s="34"/>
      <c r="C41" s="34">
        <v>1</v>
      </c>
      <c r="D41" s="34">
        <f t="shared" si="6"/>
        <v>0</v>
      </c>
    </row>
    <row r="42" spans="1:4" ht="15.75" customHeight="1" x14ac:dyDescent="0.3">
      <c r="A42" s="33" t="s">
        <v>73</v>
      </c>
      <c r="B42" s="34"/>
      <c r="C42" s="34">
        <v>1</v>
      </c>
      <c r="D42" s="34">
        <f t="shared" si="6"/>
        <v>0</v>
      </c>
    </row>
    <row r="43" spans="1:4" ht="15.75" customHeight="1" x14ac:dyDescent="0.3">
      <c r="A43" s="33" t="s">
        <v>74</v>
      </c>
      <c r="B43" s="34"/>
      <c r="C43" s="34">
        <v>1</v>
      </c>
      <c r="D43" s="34">
        <f t="shared" si="6"/>
        <v>0</v>
      </c>
    </row>
    <row r="44" spans="1:4" ht="15.75" customHeight="1" x14ac:dyDescent="0.3">
      <c r="A44" s="33" t="s">
        <v>75</v>
      </c>
      <c r="B44" s="34"/>
      <c r="C44" s="34">
        <v>1</v>
      </c>
      <c r="D44" s="34">
        <f t="shared" si="6"/>
        <v>0</v>
      </c>
    </row>
    <row r="45" spans="1:4" ht="15.75" customHeight="1" x14ac:dyDescent="0.3">
      <c r="A45" s="33" t="s">
        <v>76</v>
      </c>
      <c r="B45" s="34"/>
      <c r="C45" s="34">
        <v>1</v>
      </c>
      <c r="D45" s="34">
        <f t="shared" si="6"/>
        <v>0</v>
      </c>
    </row>
    <row r="46" spans="1:4" ht="15.75" customHeight="1" x14ac:dyDescent="0.3">
      <c r="A46" s="33" t="s">
        <v>77</v>
      </c>
      <c r="B46" s="34"/>
      <c r="C46" s="34">
        <v>1</v>
      </c>
      <c r="D46" s="34">
        <f t="shared" si="6"/>
        <v>0</v>
      </c>
    </row>
    <row r="47" spans="1:4" ht="15.75" customHeight="1" x14ac:dyDescent="0.3">
      <c r="A47" s="33" t="s">
        <v>78</v>
      </c>
      <c r="B47" s="34"/>
      <c r="C47" s="34">
        <v>1</v>
      </c>
      <c r="D47" s="34">
        <f t="shared" si="6"/>
        <v>0</v>
      </c>
    </row>
    <row r="48" spans="1:4" ht="14.4" x14ac:dyDescent="0.3">
      <c r="B48" s="117" t="s">
        <v>80</v>
      </c>
      <c r="C48" s="81"/>
      <c r="D48" s="34">
        <f>SUM(D2:D47)</f>
        <v>0</v>
      </c>
    </row>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sheetProtection sheet="1" objects="1" scenarios="1"/>
  <protectedRanges>
    <protectedRange sqref="A3:A6" name="Range2"/>
    <protectedRange sqref="A18:A21" name="Range3"/>
    <protectedRange sqref="A23:A34" name="Range4"/>
    <protectedRange sqref="A36:A47" name="Range5"/>
    <protectedRange sqref="B3:B47" name="Range6"/>
  </protectedRanges>
  <mergeCells count="6">
    <mergeCell ref="B48:C48"/>
    <mergeCell ref="A1:B1"/>
    <mergeCell ref="E8:N8"/>
    <mergeCell ref="E11:N11"/>
    <mergeCell ref="E12:N12"/>
    <mergeCell ref="E18:N18"/>
  </mergeCells>
  <dataValidations count="4">
    <dataValidation type="list" allowBlank="1" showErrorMessage="1" sqref="B8 B12" xr:uid="{00000000-0002-0000-0300-000000000000}">
      <formula1>"1,2,3,4,5"</formula1>
    </dataValidation>
    <dataValidation type="list" allowBlank="1" showErrorMessage="1" sqref="B11" xr:uid="{00000000-0002-0000-0300-000001000000}">
      <formula1>"1,2,3,4"</formula1>
    </dataValidation>
    <dataValidation type="list" allowBlank="1" showErrorMessage="1" sqref="B18:B21" xr:uid="{00000000-0002-0000-0300-000002000000}">
      <formula1>"1,2,3"</formula1>
    </dataValidation>
    <dataValidation type="list" allowBlank="1" showErrorMessage="1" sqref="B3:B6 B9:B10 B13:B16 B23:B34 B36:B47" xr:uid="{00000000-0002-0000-0300-000003000000}">
      <formula1>"YES"</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6FF"/>
  </sheetPr>
  <dimension ref="A1:X993"/>
  <sheetViews>
    <sheetView showGridLines="0" topLeftCell="A55" workbookViewId="0">
      <selection activeCell="A78" sqref="A78:E78"/>
    </sheetView>
  </sheetViews>
  <sheetFormatPr defaultColWidth="14.44140625" defaultRowHeight="15" customHeight="1" x14ac:dyDescent="0.3"/>
  <cols>
    <col min="1" max="3" width="8.6640625" customWidth="1"/>
    <col min="4" max="4" width="10.44140625" customWidth="1"/>
    <col min="5" max="5" width="9.6640625" customWidth="1"/>
    <col min="6" max="6" width="10.33203125" customWidth="1"/>
    <col min="7" max="8" width="9.109375" customWidth="1"/>
    <col min="9" max="9" width="8.6640625" hidden="1" customWidth="1"/>
    <col min="10" max="13" width="9.109375" hidden="1" customWidth="1"/>
    <col min="14" max="14" width="9.109375" customWidth="1"/>
    <col min="15" max="21" width="8.6640625" customWidth="1"/>
    <col min="22" max="22" width="10.44140625" customWidth="1"/>
    <col min="23" max="26" width="8.6640625" customWidth="1"/>
  </cols>
  <sheetData>
    <row r="1" spans="1:13" ht="18" x14ac:dyDescent="0.35">
      <c r="A1" s="20" t="s">
        <v>81</v>
      </c>
      <c r="F1" s="25"/>
      <c r="G1" s="112"/>
      <c r="H1" s="77"/>
      <c r="K1" s="25"/>
      <c r="L1" s="25"/>
      <c r="M1" s="25"/>
    </row>
    <row r="2" spans="1:13" ht="14.4" x14ac:dyDescent="0.3">
      <c r="A2" s="128" t="s">
        <v>82</v>
      </c>
      <c r="B2" s="110"/>
      <c r="C2" s="110"/>
      <c r="D2" s="110"/>
      <c r="E2" s="111"/>
      <c r="F2" s="32" t="s">
        <v>83</v>
      </c>
      <c r="G2" s="32" t="s">
        <v>84</v>
      </c>
      <c r="H2" s="32" t="s">
        <v>85</v>
      </c>
      <c r="K2" s="25"/>
      <c r="L2" s="25"/>
      <c r="M2" s="25"/>
    </row>
    <row r="3" spans="1:13" ht="14.4" x14ac:dyDescent="0.3">
      <c r="A3" s="121" t="s">
        <v>86</v>
      </c>
      <c r="B3" s="110"/>
      <c r="C3" s="110"/>
      <c r="D3" s="110"/>
      <c r="E3" s="111"/>
      <c r="F3" s="34"/>
      <c r="G3" s="34">
        <v>5</v>
      </c>
      <c r="H3" s="34">
        <f t="shared" ref="H3:H8" si="0">IF(F3="yes",G3,0)</f>
        <v>0</v>
      </c>
      <c r="K3" s="25"/>
      <c r="L3" s="25"/>
      <c r="M3" s="25" t="s">
        <v>87</v>
      </c>
    </row>
    <row r="4" spans="1:13" ht="14.4" x14ac:dyDescent="0.3">
      <c r="A4" s="121" t="s">
        <v>88</v>
      </c>
      <c r="B4" s="110"/>
      <c r="C4" s="110"/>
      <c r="D4" s="110"/>
      <c r="E4" s="111"/>
      <c r="F4" s="34"/>
      <c r="G4" s="34">
        <v>10</v>
      </c>
      <c r="H4" s="34">
        <f t="shared" si="0"/>
        <v>0</v>
      </c>
      <c r="K4" s="25"/>
      <c r="L4" s="25"/>
      <c r="M4" s="25"/>
    </row>
    <row r="5" spans="1:13" ht="14.4" x14ac:dyDescent="0.3">
      <c r="A5" s="121" t="s">
        <v>89</v>
      </c>
      <c r="B5" s="110"/>
      <c r="C5" s="110"/>
      <c r="D5" s="110"/>
      <c r="E5" s="111"/>
      <c r="F5" s="34"/>
      <c r="G5" s="34">
        <v>3</v>
      </c>
      <c r="H5" s="34">
        <f t="shared" si="0"/>
        <v>0</v>
      </c>
      <c r="K5" s="25"/>
      <c r="L5" s="25"/>
      <c r="M5" s="25"/>
    </row>
    <row r="6" spans="1:13" ht="14.4" x14ac:dyDescent="0.3">
      <c r="A6" s="121" t="s">
        <v>90</v>
      </c>
      <c r="B6" s="110"/>
      <c r="C6" s="110"/>
      <c r="D6" s="110"/>
      <c r="E6" s="111"/>
      <c r="F6" s="34"/>
      <c r="G6" s="34">
        <v>3</v>
      </c>
      <c r="H6" s="34">
        <f t="shared" si="0"/>
        <v>0</v>
      </c>
      <c r="K6" s="25"/>
      <c r="L6" s="25"/>
      <c r="M6" s="25"/>
    </row>
    <row r="7" spans="1:13" ht="14.4" x14ac:dyDescent="0.3">
      <c r="A7" s="121" t="s">
        <v>91</v>
      </c>
      <c r="B7" s="110"/>
      <c r="C7" s="110"/>
      <c r="D7" s="110"/>
      <c r="E7" s="111"/>
      <c r="F7" s="34"/>
      <c r="G7" s="34">
        <v>4</v>
      </c>
      <c r="H7" s="34">
        <f t="shared" si="0"/>
        <v>0</v>
      </c>
      <c r="K7" s="25"/>
      <c r="L7" s="25"/>
      <c r="M7" s="25"/>
    </row>
    <row r="8" spans="1:13" ht="14.4" x14ac:dyDescent="0.3">
      <c r="A8" s="121" t="s">
        <v>92</v>
      </c>
      <c r="B8" s="110"/>
      <c r="C8" s="110"/>
      <c r="D8" s="110"/>
      <c r="E8" s="111"/>
      <c r="F8" s="34"/>
      <c r="G8" s="34">
        <v>4</v>
      </c>
      <c r="H8" s="34">
        <f t="shared" si="0"/>
        <v>0</v>
      </c>
      <c r="K8" s="25"/>
      <c r="L8" s="25"/>
      <c r="M8" s="25"/>
    </row>
    <row r="9" spans="1:13" ht="14.4" x14ac:dyDescent="0.3">
      <c r="A9" s="121" t="s">
        <v>93</v>
      </c>
      <c r="B9" s="110"/>
      <c r="C9" s="110"/>
      <c r="D9" s="110"/>
      <c r="E9" s="111"/>
      <c r="F9" s="38"/>
      <c r="G9" s="38"/>
      <c r="H9" s="38"/>
      <c r="K9" s="25"/>
      <c r="L9" s="25"/>
      <c r="M9" s="25"/>
    </row>
    <row r="10" spans="1:13" ht="14.4" x14ac:dyDescent="0.3">
      <c r="A10" s="139" t="s">
        <v>94</v>
      </c>
      <c r="B10" s="110"/>
      <c r="C10" s="110"/>
      <c r="D10" s="110"/>
      <c r="E10" s="111"/>
      <c r="F10" s="34"/>
      <c r="G10" s="34">
        <v>3</v>
      </c>
      <c r="H10" s="34">
        <f>IF(F10="yes",G10,0)</f>
        <v>0</v>
      </c>
      <c r="K10" s="25"/>
      <c r="L10" s="25"/>
      <c r="M10" s="25"/>
    </row>
    <row r="11" spans="1:13" ht="14.4" x14ac:dyDescent="0.3">
      <c r="A11" s="139" t="s">
        <v>95</v>
      </c>
      <c r="B11" s="110"/>
      <c r="C11" s="110"/>
      <c r="D11" s="110"/>
      <c r="E11" s="111"/>
      <c r="F11" s="34"/>
      <c r="G11" s="34">
        <v>3</v>
      </c>
      <c r="H11" s="34">
        <f t="shared" ref="H11:H31" si="1">IF(F11="yes",G11,0)</f>
        <v>0</v>
      </c>
      <c r="K11" s="25"/>
      <c r="L11" s="25"/>
      <c r="M11" s="25"/>
    </row>
    <row r="12" spans="1:13" ht="14.4" x14ac:dyDescent="0.3">
      <c r="A12" s="139" t="s">
        <v>96</v>
      </c>
      <c r="B12" s="110"/>
      <c r="C12" s="110"/>
      <c r="D12" s="110"/>
      <c r="E12" s="111"/>
      <c r="F12" s="34"/>
      <c r="G12" s="34">
        <v>3</v>
      </c>
      <c r="H12" s="34">
        <f t="shared" si="1"/>
        <v>0</v>
      </c>
      <c r="K12" s="25"/>
      <c r="L12" s="25"/>
      <c r="M12" s="25"/>
    </row>
    <row r="13" spans="1:13" ht="14.4" x14ac:dyDescent="0.3">
      <c r="A13" s="139" t="s">
        <v>97</v>
      </c>
      <c r="B13" s="110"/>
      <c r="C13" s="110"/>
      <c r="D13" s="110"/>
      <c r="E13" s="111"/>
      <c r="F13" s="34"/>
      <c r="G13" s="34">
        <v>3</v>
      </c>
      <c r="H13" s="34">
        <f t="shared" si="1"/>
        <v>0</v>
      </c>
      <c r="K13" s="25"/>
      <c r="L13" s="25"/>
      <c r="M13" s="25"/>
    </row>
    <row r="14" spans="1:13" ht="14.4" x14ac:dyDescent="0.3">
      <c r="A14" s="139" t="s">
        <v>98</v>
      </c>
      <c r="B14" s="110"/>
      <c r="C14" s="110"/>
      <c r="D14" s="110"/>
      <c r="E14" s="111"/>
      <c r="F14" s="34"/>
      <c r="G14" s="34">
        <v>3</v>
      </c>
      <c r="H14" s="34">
        <f t="shared" si="1"/>
        <v>0</v>
      </c>
      <c r="K14" s="25"/>
      <c r="L14" s="25"/>
      <c r="M14" s="25"/>
    </row>
    <row r="15" spans="1:13" ht="14.4" x14ac:dyDescent="0.3">
      <c r="A15" s="139" t="s">
        <v>99</v>
      </c>
      <c r="B15" s="110"/>
      <c r="C15" s="110"/>
      <c r="D15" s="110"/>
      <c r="E15" s="111"/>
      <c r="F15" s="34"/>
      <c r="G15" s="34">
        <v>3</v>
      </c>
      <c r="H15" s="34">
        <f t="shared" si="1"/>
        <v>0</v>
      </c>
      <c r="K15" s="25"/>
      <c r="L15" s="25"/>
      <c r="M15" s="25"/>
    </row>
    <row r="16" spans="1:13" ht="14.4" x14ac:dyDescent="0.3">
      <c r="A16" s="139" t="s">
        <v>100</v>
      </c>
      <c r="B16" s="110"/>
      <c r="C16" s="110"/>
      <c r="D16" s="110"/>
      <c r="E16" s="111"/>
      <c r="F16" s="34"/>
      <c r="G16" s="34">
        <v>3</v>
      </c>
      <c r="H16" s="34">
        <f t="shared" si="1"/>
        <v>0</v>
      </c>
      <c r="K16" s="25"/>
      <c r="L16" s="25"/>
      <c r="M16" s="25"/>
    </row>
    <row r="17" spans="1:13" ht="14.4" x14ac:dyDescent="0.3">
      <c r="A17" s="139" t="s">
        <v>101</v>
      </c>
      <c r="B17" s="110"/>
      <c r="C17" s="110"/>
      <c r="D17" s="110"/>
      <c r="E17" s="111"/>
      <c r="F17" s="34"/>
      <c r="G17" s="34">
        <v>3</v>
      </c>
      <c r="H17" s="34">
        <f t="shared" si="1"/>
        <v>0</v>
      </c>
      <c r="K17" s="25"/>
      <c r="L17" s="25"/>
      <c r="M17" s="25"/>
    </row>
    <row r="18" spans="1:13" ht="14.4" x14ac:dyDescent="0.3">
      <c r="A18" s="139" t="s">
        <v>102</v>
      </c>
      <c r="B18" s="110"/>
      <c r="C18" s="110"/>
      <c r="D18" s="110"/>
      <c r="E18" s="111"/>
      <c r="F18" s="34"/>
      <c r="G18" s="34">
        <v>3</v>
      </c>
      <c r="H18" s="34">
        <f t="shared" si="1"/>
        <v>0</v>
      </c>
      <c r="K18" s="25"/>
      <c r="L18" s="25"/>
      <c r="M18" s="25"/>
    </row>
    <row r="19" spans="1:13" ht="14.4" x14ac:dyDescent="0.3">
      <c r="A19" s="139" t="s">
        <v>103</v>
      </c>
      <c r="B19" s="110"/>
      <c r="C19" s="110"/>
      <c r="D19" s="110"/>
      <c r="E19" s="111"/>
      <c r="F19" s="34"/>
      <c r="G19" s="34">
        <v>3</v>
      </c>
      <c r="H19" s="34">
        <f t="shared" si="1"/>
        <v>0</v>
      </c>
      <c r="K19" s="25"/>
      <c r="L19" s="25"/>
      <c r="M19" s="25"/>
    </row>
    <row r="20" spans="1:13" ht="14.4" x14ac:dyDescent="0.3">
      <c r="A20" s="139" t="s">
        <v>104</v>
      </c>
      <c r="B20" s="110"/>
      <c r="C20" s="110"/>
      <c r="D20" s="110"/>
      <c r="E20" s="111"/>
      <c r="F20" s="34"/>
      <c r="G20" s="34">
        <v>3</v>
      </c>
      <c r="H20" s="34">
        <f>IF(F20="yes",G20,0)</f>
        <v>0</v>
      </c>
      <c r="K20" s="25"/>
      <c r="L20" s="25"/>
      <c r="M20" s="25"/>
    </row>
    <row r="21" spans="1:13" ht="15.75" customHeight="1" x14ac:dyDescent="0.3">
      <c r="A21" s="139" t="s">
        <v>105</v>
      </c>
      <c r="B21" s="110"/>
      <c r="C21" s="110"/>
      <c r="D21" s="110"/>
      <c r="E21" s="111"/>
      <c r="F21" s="34"/>
      <c r="G21" s="34">
        <v>3</v>
      </c>
      <c r="H21" s="34">
        <f t="shared" si="1"/>
        <v>0</v>
      </c>
      <c r="K21" s="25"/>
      <c r="L21" s="25"/>
      <c r="M21" s="25"/>
    </row>
    <row r="22" spans="1:13" ht="15.75" customHeight="1" x14ac:dyDescent="0.3">
      <c r="A22" s="139" t="s">
        <v>106</v>
      </c>
      <c r="B22" s="110"/>
      <c r="C22" s="110"/>
      <c r="D22" s="110"/>
      <c r="E22" s="111"/>
      <c r="F22" s="34"/>
      <c r="G22" s="34">
        <v>3</v>
      </c>
      <c r="H22" s="34">
        <f t="shared" si="1"/>
        <v>0</v>
      </c>
      <c r="K22" s="25"/>
      <c r="L22" s="25"/>
      <c r="M22" s="25"/>
    </row>
    <row r="23" spans="1:13" ht="15.75" customHeight="1" x14ac:dyDescent="0.3">
      <c r="A23" s="139" t="s">
        <v>107</v>
      </c>
      <c r="B23" s="110"/>
      <c r="C23" s="110"/>
      <c r="D23" s="110"/>
      <c r="E23" s="111"/>
      <c r="F23" s="34"/>
      <c r="G23" s="34">
        <v>3</v>
      </c>
      <c r="H23" s="34">
        <f t="shared" si="1"/>
        <v>0</v>
      </c>
      <c r="K23" s="25"/>
      <c r="L23" s="25"/>
      <c r="M23" s="25"/>
    </row>
    <row r="24" spans="1:13" ht="15.75" customHeight="1" x14ac:dyDescent="0.3">
      <c r="A24" s="139" t="s">
        <v>108</v>
      </c>
      <c r="B24" s="110"/>
      <c r="C24" s="110"/>
      <c r="D24" s="110"/>
      <c r="E24" s="111"/>
      <c r="F24" s="34"/>
      <c r="G24" s="34">
        <v>3</v>
      </c>
      <c r="H24" s="34">
        <f t="shared" si="1"/>
        <v>0</v>
      </c>
      <c r="K24" s="25"/>
      <c r="L24" s="25"/>
      <c r="M24" s="25"/>
    </row>
    <row r="25" spans="1:13" ht="15.75" customHeight="1" x14ac:dyDescent="0.3">
      <c r="A25" s="139" t="s">
        <v>109</v>
      </c>
      <c r="B25" s="110"/>
      <c r="C25" s="110"/>
      <c r="D25" s="110"/>
      <c r="E25" s="111"/>
      <c r="F25" s="34"/>
      <c r="G25" s="34">
        <v>3</v>
      </c>
      <c r="H25" s="34">
        <f t="shared" si="1"/>
        <v>0</v>
      </c>
      <c r="K25" s="25"/>
      <c r="L25" s="25"/>
      <c r="M25" s="25"/>
    </row>
    <row r="26" spans="1:13" ht="15.75" customHeight="1" x14ac:dyDescent="0.3">
      <c r="A26" s="139" t="s">
        <v>110</v>
      </c>
      <c r="B26" s="110"/>
      <c r="C26" s="110"/>
      <c r="D26" s="110"/>
      <c r="E26" s="111"/>
      <c r="F26" s="34"/>
      <c r="G26" s="34">
        <v>3</v>
      </c>
      <c r="H26" s="34">
        <f t="shared" si="1"/>
        <v>0</v>
      </c>
      <c r="K26" s="25"/>
      <c r="L26" s="25"/>
      <c r="M26" s="25"/>
    </row>
    <row r="27" spans="1:13" ht="15.75" customHeight="1" x14ac:dyDescent="0.3">
      <c r="A27" s="121" t="s">
        <v>111</v>
      </c>
      <c r="B27" s="110"/>
      <c r="C27" s="110"/>
      <c r="D27" s="110"/>
      <c r="E27" s="111"/>
      <c r="F27" s="34"/>
      <c r="G27" s="34">
        <v>3</v>
      </c>
      <c r="H27" s="34">
        <f t="shared" si="1"/>
        <v>0</v>
      </c>
      <c r="K27" s="25"/>
      <c r="L27" s="25"/>
      <c r="M27" s="25"/>
    </row>
    <row r="28" spans="1:13" ht="15.75" customHeight="1" x14ac:dyDescent="0.3">
      <c r="A28" s="121" t="s">
        <v>112</v>
      </c>
      <c r="B28" s="110"/>
      <c r="C28" s="110"/>
      <c r="D28" s="110"/>
      <c r="E28" s="111"/>
      <c r="F28" s="34"/>
      <c r="G28" s="34">
        <v>3</v>
      </c>
      <c r="H28" s="34">
        <f t="shared" si="1"/>
        <v>0</v>
      </c>
      <c r="K28" s="25"/>
      <c r="L28" s="25"/>
      <c r="M28" s="25"/>
    </row>
    <row r="29" spans="1:13" ht="15.75" customHeight="1" x14ac:dyDescent="0.3">
      <c r="A29" s="121" t="s">
        <v>113</v>
      </c>
      <c r="B29" s="110"/>
      <c r="C29" s="110"/>
      <c r="D29" s="110"/>
      <c r="E29" s="111"/>
      <c r="F29" s="34"/>
      <c r="G29" s="34">
        <v>10</v>
      </c>
      <c r="H29" s="34">
        <f t="shared" si="1"/>
        <v>0</v>
      </c>
      <c r="K29" s="25"/>
      <c r="L29" s="25"/>
      <c r="M29" s="25"/>
    </row>
    <row r="30" spans="1:13" ht="15.75" customHeight="1" x14ac:dyDescent="0.3">
      <c r="A30" s="121" t="s">
        <v>114</v>
      </c>
      <c r="B30" s="110"/>
      <c r="C30" s="110"/>
      <c r="D30" s="110"/>
      <c r="E30" s="111"/>
      <c r="F30" s="34"/>
      <c r="G30" s="34">
        <v>4</v>
      </c>
      <c r="H30" s="34">
        <f t="shared" si="1"/>
        <v>0</v>
      </c>
      <c r="K30" s="25"/>
      <c r="L30" s="25"/>
      <c r="M30" s="25"/>
    </row>
    <row r="31" spans="1:13" ht="15.75" customHeight="1" x14ac:dyDescent="0.3">
      <c r="A31" s="121" t="s">
        <v>115</v>
      </c>
      <c r="B31" s="110"/>
      <c r="C31" s="110"/>
      <c r="D31" s="110"/>
      <c r="E31" s="111"/>
      <c r="F31" s="34"/>
      <c r="G31" s="34">
        <v>4</v>
      </c>
      <c r="H31" s="34">
        <f t="shared" si="1"/>
        <v>0</v>
      </c>
      <c r="K31" s="25"/>
      <c r="L31" s="25"/>
      <c r="M31" s="25"/>
    </row>
    <row r="32" spans="1:13" ht="15.75" customHeight="1" x14ac:dyDescent="0.3">
      <c r="F32" s="25"/>
      <c r="G32" s="25"/>
      <c r="H32" s="25"/>
      <c r="K32" s="25"/>
      <c r="L32" s="25"/>
      <c r="M32" s="25"/>
    </row>
    <row r="33" spans="1:23" ht="15" customHeight="1" x14ac:dyDescent="0.35">
      <c r="A33" s="20" t="s">
        <v>116</v>
      </c>
      <c r="F33" s="25"/>
      <c r="G33" s="25"/>
      <c r="H33" s="25"/>
      <c r="K33" s="25"/>
      <c r="L33" s="25"/>
      <c r="M33" s="25"/>
    </row>
    <row r="34" spans="1:23" ht="15.75" customHeight="1" x14ac:dyDescent="0.3">
      <c r="A34" s="128" t="s">
        <v>82</v>
      </c>
      <c r="B34" s="110"/>
      <c r="C34" s="110"/>
      <c r="D34" s="110"/>
      <c r="E34" s="111"/>
      <c r="F34" s="32" t="s">
        <v>83</v>
      </c>
      <c r="G34" s="32" t="s">
        <v>84</v>
      </c>
      <c r="H34" s="32" t="s">
        <v>85</v>
      </c>
      <c r="K34" s="25"/>
      <c r="L34" s="25"/>
      <c r="M34" s="25"/>
    </row>
    <row r="35" spans="1:23" ht="15.75" customHeight="1" x14ac:dyDescent="0.3">
      <c r="A35" s="121" t="s">
        <v>117</v>
      </c>
      <c r="B35" s="110"/>
      <c r="C35" s="110"/>
      <c r="D35" s="110"/>
      <c r="E35" s="111"/>
      <c r="F35" s="34"/>
      <c r="G35" s="34">
        <v>2</v>
      </c>
      <c r="H35" s="34">
        <f t="shared" ref="H35:H40" si="2">IF(F35="yes",G35,0)</f>
        <v>0</v>
      </c>
      <c r="K35" s="25"/>
      <c r="L35" s="25"/>
      <c r="M35" s="25"/>
    </row>
    <row r="36" spans="1:23" ht="15.75" customHeight="1" x14ac:dyDescent="0.3">
      <c r="A36" s="121" t="s">
        <v>118</v>
      </c>
      <c r="B36" s="110"/>
      <c r="C36" s="110"/>
      <c r="D36" s="110"/>
      <c r="E36" s="111"/>
      <c r="F36" s="34"/>
      <c r="G36" s="34">
        <v>5</v>
      </c>
      <c r="H36" s="34">
        <f t="shared" si="2"/>
        <v>0</v>
      </c>
      <c r="K36" s="25"/>
      <c r="L36" s="25"/>
      <c r="M36" s="25"/>
    </row>
    <row r="37" spans="1:23" ht="15.75" customHeight="1" x14ac:dyDescent="0.3">
      <c r="A37" s="121" t="s">
        <v>119</v>
      </c>
      <c r="B37" s="110"/>
      <c r="C37" s="110"/>
      <c r="D37" s="110"/>
      <c r="E37" s="111"/>
      <c r="F37" s="34"/>
      <c r="G37" s="34">
        <v>5</v>
      </c>
      <c r="H37" s="34">
        <f t="shared" si="2"/>
        <v>0</v>
      </c>
      <c r="K37" s="25"/>
      <c r="L37" s="25"/>
      <c r="M37" s="25"/>
      <c r="O37" s="39"/>
      <c r="P37" s="39"/>
      <c r="Q37" s="39"/>
      <c r="R37" s="39"/>
      <c r="S37" s="39"/>
      <c r="T37" s="39"/>
      <c r="U37" s="39"/>
      <c r="V37" s="39"/>
      <c r="W37" s="39"/>
    </row>
    <row r="38" spans="1:23" ht="15.75" customHeight="1" x14ac:dyDescent="0.3">
      <c r="A38" s="121" t="s">
        <v>120</v>
      </c>
      <c r="B38" s="110"/>
      <c r="C38" s="110"/>
      <c r="D38" s="110"/>
      <c r="E38" s="111"/>
      <c r="F38" s="34"/>
      <c r="G38" s="34">
        <v>5</v>
      </c>
      <c r="H38" s="34">
        <f t="shared" si="2"/>
        <v>0</v>
      </c>
      <c r="K38" s="25"/>
      <c r="L38" s="25"/>
      <c r="M38" s="25"/>
    </row>
    <row r="39" spans="1:23" ht="15.75" customHeight="1" x14ac:dyDescent="0.3">
      <c r="A39" s="121" t="s">
        <v>121</v>
      </c>
      <c r="B39" s="110"/>
      <c r="C39" s="110"/>
      <c r="D39" s="110"/>
      <c r="E39" s="111"/>
      <c r="F39" s="34"/>
      <c r="G39" s="34">
        <v>5</v>
      </c>
      <c r="H39" s="34">
        <f t="shared" si="2"/>
        <v>0</v>
      </c>
      <c r="M39" s="25"/>
      <c r="N39" s="1"/>
    </row>
    <row r="40" spans="1:23" ht="15" customHeight="1" x14ac:dyDescent="0.3">
      <c r="A40" s="121" t="s">
        <v>122</v>
      </c>
      <c r="B40" s="110"/>
      <c r="C40" s="110"/>
      <c r="D40" s="110"/>
      <c r="E40" s="111"/>
      <c r="F40" s="34"/>
      <c r="G40" s="34">
        <v>5</v>
      </c>
      <c r="H40" s="34">
        <f t="shared" si="2"/>
        <v>0</v>
      </c>
      <c r="M40" s="25"/>
      <c r="O40" s="40"/>
      <c r="P40" s="41"/>
      <c r="Q40" s="41"/>
      <c r="R40" s="41"/>
      <c r="S40" s="41"/>
      <c r="T40" s="41"/>
      <c r="U40" s="41"/>
      <c r="V40" s="41"/>
      <c r="W40" s="41"/>
    </row>
    <row r="41" spans="1:23" ht="15.75" customHeight="1" x14ac:dyDescent="0.3">
      <c r="A41" s="42"/>
      <c r="B41" s="42"/>
      <c r="C41" s="42"/>
      <c r="D41" s="42"/>
      <c r="E41" s="42"/>
      <c r="F41" s="25"/>
      <c r="G41" s="25"/>
      <c r="H41" s="25"/>
      <c r="M41" s="25"/>
      <c r="N41" s="138"/>
      <c r="O41" s="73"/>
      <c r="P41" s="73"/>
      <c r="Q41" s="73"/>
      <c r="R41" s="73"/>
      <c r="S41" s="73"/>
      <c r="T41" s="73"/>
      <c r="U41" s="73"/>
      <c r="V41" s="73"/>
    </row>
    <row r="42" spans="1:23" ht="15.75" customHeight="1" x14ac:dyDescent="0.35">
      <c r="A42" s="20" t="s">
        <v>123</v>
      </c>
      <c r="F42" s="25"/>
      <c r="G42" s="25"/>
      <c r="H42" s="25"/>
      <c r="M42" s="25"/>
      <c r="N42" s="73"/>
      <c r="O42" s="73"/>
      <c r="P42" s="73"/>
      <c r="Q42" s="73"/>
      <c r="R42" s="73"/>
      <c r="S42" s="73"/>
      <c r="T42" s="73"/>
      <c r="U42" s="73"/>
      <c r="V42" s="73"/>
    </row>
    <row r="43" spans="1:23" ht="15.75" customHeight="1" x14ac:dyDescent="0.3">
      <c r="A43" s="128" t="s">
        <v>82</v>
      </c>
      <c r="B43" s="110"/>
      <c r="C43" s="110"/>
      <c r="D43" s="110"/>
      <c r="E43" s="111"/>
      <c r="F43" s="32" t="s">
        <v>83</v>
      </c>
      <c r="G43" s="32" t="s">
        <v>84</v>
      </c>
      <c r="H43" s="32" t="s">
        <v>85</v>
      </c>
      <c r="M43" s="25"/>
      <c r="N43" s="73"/>
      <c r="O43" s="73"/>
      <c r="P43" s="73"/>
      <c r="Q43" s="73"/>
      <c r="R43" s="73"/>
      <c r="S43" s="73"/>
      <c r="T43" s="73"/>
      <c r="U43" s="73"/>
      <c r="V43" s="73"/>
    </row>
    <row r="44" spans="1:23" ht="15.75" customHeight="1" x14ac:dyDescent="0.3">
      <c r="A44" s="121" t="s">
        <v>124</v>
      </c>
      <c r="B44" s="110"/>
      <c r="C44" s="110"/>
      <c r="D44" s="110"/>
      <c r="E44" s="111"/>
      <c r="F44" s="34"/>
      <c r="G44" s="34">
        <v>3</v>
      </c>
      <c r="H44" s="34">
        <f t="shared" ref="H44:H47" si="3">IF(F44="yes",G44,0)</f>
        <v>0</v>
      </c>
      <c r="M44" s="25"/>
    </row>
    <row r="45" spans="1:23" ht="15.75" customHeight="1" x14ac:dyDescent="0.3">
      <c r="A45" s="121" t="s">
        <v>125</v>
      </c>
      <c r="B45" s="110"/>
      <c r="C45" s="110"/>
      <c r="D45" s="110"/>
      <c r="E45" s="111"/>
      <c r="F45" s="34"/>
      <c r="G45" s="34">
        <v>3</v>
      </c>
      <c r="H45" s="34">
        <f t="shared" si="3"/>
        <v>0</v>
      </c>
      <c r="M45" s="25"/>
      <c r="O45" s="41"/>
      <c r="P45" s="41"/>
      <c r="Q45" s="41"/>
      <c r="R45" s="41"/>
      <c r="S45" s="41"/>
      <c r="T45" s="41"/>
      <c r="U45" s="41"/>
      <c r="V45" s="41"/>
      <c r="W45" s="41"/>
    </row>
    <row r="46" spans="1:23" ht="15.75" customHeight="1" x14ac:dyDescent="0.3">
      <c r="A46" s="121" t="s">
        <v>126</v>
      </c>
      <c r="B46" s="110"/>
      <c r="C46" s="110"/>
      <c r="D46" s="110"/>
      <c r="E46" s="111"/>
      <c r="F46" s="34"/>
      <c r="G46" s="34">
        <v>3</v>
      </c>
      <c r="H46" s="34">
        <f t="shared" si="3"/>
        <v>0</v>
      </c>
      <c r="M46" s="25"/>
      <c r="O46" s="41"/>
      <c r="P46" s="41"/>
      <c r="Q46" s="41"/>
      <c r="R46" s="41"/>
      <c r="S46" s="41"/>
      <c r="T46" s="41"/>
      <c r="U46" s="41"/>
      <c r="V46" s="41"/>
      <c r="W46" s="41"/>
    </row>
    <row r="47" spans="1:23" ht="15.75" customHeight="1" x14ac:dyDescent="0.3">
      <c r="A47" s="121" t="s">
        <v>127</v>
      </c>
      <c r="B47" s="110"/>
      <c r="C47" s="110"/>
      <c r="D47" s="110"/>
      <c r="E47" s="111"/>
      <c r="F47" s="34"/>
      <c r="G47" s="34">
        <v>3</v>
      </c>
      <c r="H47" s="34">
        <f t="shared" si="3"/>
        <v>0</v>
      </c>
      <c r="K47" s="25"/>
      <c r="M47" s="25"/>
    </row>
    <row r="48" spans="1:23" ht="15.75" customHeight="1" x14ac:dyDescent="0.3">
      <c r="A48" s="42"/>
      <c r="B48" s="42"/>
      <c r="C48" s="42"/>
      <c r="D48" s="42"/>
      <c r="E48" s="42"/>
      <c r="F48" s="25"/>
      <c r="G48" s="25"/>
      <c r="K48" s="1">
        <v>5</v>
      </c>
      <c r="L48" s="25"/>
    </row>
    <row r="49" spans="1:24" ht="15.75" customHeight="1" x14ac:dyDescent="0.35">
      <c r="A49" s="20" t="s">
        <v>128</v>
      </c>
      <c r="F49" s="25"/>
      <c r="G49" s="25"/>
      <c r="H49" s="25"/>
      <c r="L49" s="1">
        <v>6</v>
      </c>
      <c r="M49" s="25"/>
    </row>
    <row r="50" spans="1:24" ht="15.75" customHeight="1" x14ac:dyDescent="0.3">
      <c r="A50" s="128" t="s">
        <v>82</v>
      </c>
      <c r="B50" s="110"/>
      <c r="C50" s="110"/>
      <c r="D50" s="110"/>
      <c r="E50" s="111"/>
      <c r="F50" s="32" t="s">
        <v>83</v>
      </c>
      <c r="G50" s="32" t="s">
        <v>84</v>
      </c>
      <c r="H50" s="32" t="s">
        <v>85</v>
      </c>
      <c r="L50" s="1">
        <v>7</v>
      </c>
      <c r="M50" s="25"/>
    </row>
    <row r="51" spans="1:24" ht="15.75" customHeight="1" x14ac:dyDescent="0.3">
      <c r="A51" s="124" t="s">
        <v>129</v>
      </c>
      <c r="B51" s="110"/>
      <c r="C51" s="110"/>
      <c r="D51" s="110"/>
      <c r="E51" s="111"/>
      <c r="F51" s="34"/>
      <c r="G51" s="43">
        <v>4</v>
      </c>
      <c r="H51" s="43">
        <f t="shared" ref="H51:H52" si="4">SUM(F51*G51)</f>
        <v>0</v>
      </c>
      <c r="L51" s="1">
        <v>8</v>
      </c>
      <c r="M51" s="25"/>
      <c r="N51" s="140" t="s">
        <v>130</v>
      </c>
      <c r="O51" s="110"/>
      <c r="P51" s="110"/>
      <c r="Q51" s="110"/>
      <c r="R51" s="110"/>
      <c r="S51" s="110"/>
      <c r="T51" s="110"/>
      <c r="U51" s="110"/>
      <c r="V51" s="111"/>
      <c r="W51" s="44"/>
    </row>
    <row r="52" spans="1:24" ht="15.75" customHeight="1" x14ac:dyDescent="0.3">
      <c r="A52" s="141" t="s">
        <v>131</v>
      </c>
      <c r="B52" s="110"/>
      <c r="C52" s="110"/>
      <c r="D52" s="110"/>
      <c r="E52" s="111"/>
      <c r="F52" s="34"/>
      <c r="G52" s="34">
        <v>3</v>
      </c>
      <c r="H52" s="34">
        <f t="shared" si="4"/>
        <v>0</v>
      </c>
      <c r="L52" s="1">
        <v>9</v>
      </c>
      <c r="M52" s="25"/>
      <c r="N52" s="140" t="s">
        <v>132</v>
      </c>
      <c r="O52" s="110"/>
      <c r="P52" s="110"/>
      <c r="Q52" s="110"/>
      <c r="R52" s="110"/>
      <c r="S52" s="110"/>
      <c r="T52" s="110"/>
      <c r="U52" s="110"/>
      <c r="V52" s="111"/>
      <c r="W52" s="44"/>
    </row>
    <row r="53" spans="1:24" ht="15.75" customHeight="1" x14ac:dyDescent="0.3">
      <c r="A53" s="121" t="s">
        <v>133</v>
      </c>
      <c r="B53" s="110"/>
      <c r="C53" s="110"/>
      <c r="D53" s="110"/>
      <c r="E53" s="111"/>
      <c r="F53" s="34"/>
      <c r="G53" s="34">
        <v>3</v>
      </c>
      <c r="H53" s="34">
        <f t="shared" ref="H53:H55" si="5">IF(F53="yes",G53,0)</f>
        <v>0</v>
      </c>
      <c r="L53" s="1">
        <v>10</v>
      </c>
      <c r="M53" s="25"/>
    </row>
    <row r="54" spans="1:24" ht="15.75" customHeight="1" x14ac:dyDescent="0.3">
      <c r="A54" s="121" t="s">
        <v>134</v>
      </c>
      <c r="B54" s="110"/>
      <c r="C54" s="110"/>
      <c r="D54" s="110"/>
      <c r="E54" s="111"/>
      <c r="F54" s="34"/>
      <c r="G54" s="34">
        <v>3</v>
      </c>
      <c r="H54" s="34">
        <f t="shared" si="5"/>
        <v>0</v>
      </c>
      <c r="L54" s="1">
        <v>11</v>
      </c>
      <c r="M54" s="25"/>
    </row>
    <row r="55" spans="1:24" ht="15.75" customHeight="1" x14ac:dyDescent="0.3">
      <c r="A55" s="121" t="s">
        <v>135</v>
      </c>
      <c r="B55" s="110"/>
      <c r="C55" s="110"/>
      <c r="D55" s="110"/>
      <c r="E55" s="111"/>
      <c r="F55" s="34"/>
      <c r="G55" s="34">
        <v>3</v>
      </c>
      <c r="H55" s="34">
        <f t="shared" si="5"/>
        <v>0</v>
      </c>
      <c r="L55" s="1">
        <v>11</v>
      </c>
      <c r="M55" s="25"/>
    </row>
    <row r="56" spans="1:24" ht="15.75" customHeight="1" x14ac:dyDescent="0.3">
      <c r="F56" s="25"/>
      <c r="G56" s="25"/>
      <c r="H56" s="25"/>
      <c r="L56" s="1">
        <v>15</v>
      </c>
      <c r="M56" s="25"/>
    </row>
    <row r="57" spans="1:24" ht="15.75" customHeight="1" x14ac:dyDescent="0.35">
      <c r="A57" s="20" t="s">
        <v>136</v>
      </c>
      <c r="F57" s="25"/>
      <c r="G57" s="25"/>
      <c r="H57" s="25"/>
      <c r="M57" s="25"/>
    </row>
    <row r="58" spans="1:24" ht="15" customHeight="1" x14ac:dyDescent="0.3">
      <c r="A58" s="128" t="s">
        <v>82</v>
      </c>
      <c r="B58" s="110"/>
      <c r="C58" s="110"/>
      <c r="D58" s="110"/>
      <c r="E58" s="111"/>
      <c r="F58" s="32" t="s">
        <v>83</v>
      </c>
      <c r="G58" s="32" t="s">
        <v>84</v>
      </c>
      <c r="H58" s="32" t="s">
        <v>85</v>
      </c>
      <c r="M58" s="25"/>
      <c r="N58" s="137" t="s">
        <v>137</v>
      </c>
      <c r="O58" s="81"/>
      <c r="P58" s="81"/>
      <c r="Q58" s="81"/>
      <c r="R58" s="81"/>
      <c r="S58" s="81"/>
      <c r="T58" s="81"/>
      <c r="U58" s="81"/>
      <c r="V58" s="82"/>
      <c r="W58" s="45"/>
    </row>
    <row r="59" spans="1:24" ht="15.75" customHeight="1" x14ac:dyDescent="0.3">
      <c r="A59" s="121" t="s">
        <v>138</v>
      </c>
      <c r="B59" s="110"/>
      <c r="C59" s="110"/>
      <c r="D59" s="110"/>
      <c r="E59" s="111"/>
      <c r="F59" s="34"/>
      <c r="G59" s="34">
        <v>3</v>
      </c>
      <c r="H59" s="34">
        <f t="shared" ref="H59:H92" si="6">IF(F59="yes",G59,0)</f>
        <v>0</v>
      </c>
      <c r="M59" s="25"/>
      <c r="N59" s="83"/>
      <c r="O59" s="73"/>
      <c r="P59" s="73"/>
      <c r="Q59" s="73"/>
      <c r="R59" s="73"/>
      <c r="S59" s="73"/>
      <c r="T59" s="73"/>
      <c r="U59" s="73"/>
      <c r="V59" s="84"/>
      <c r="W59" s="45"/>
    </row>
    <row r="60" spans="1:24" ht="15.75" customHeight="1" x14ac:dyDescent="0.3">
      <c r="A60" s="121" t="s">
        <v>139</v>
      </c>
      <c r="B60" s="110"/>
      <c r="C60" s="110"/>
      <c r="D60" s="110"/>
      <c r="E60" s="111"/>
      <c r="F60" s="34"/>
      <c r="G60" s="34">
        <v>3</v>
      </c>
      <c r="H60" s="34">
        <f t="shared" si="6"/>
        <v>0</v>
      </c>
      <c r="M60" s="25"/>
      <c r="N60" s="85"/>
      <c r="O60" s="77"/>
      <c r="P60" s="77"/>
      <c r="Q60" s="77"/>
      <c r="R60" s="77"/>
      <c r="S60" s="77"/>
      <c r="T60" s="77"/>
      <c r="U60" s="77"/>
      <c r="V60" s="86"/>
      <c r="W60" s="45"/>
    </row>
    <row r="61" spans="1:24" ht="15.75" customHeight="1" x14ac:dyDescent="0.3">
      <c r="A61" s="121" t="s">
        <v>140</v>
      </c>
      <c r="B61" s="110"/>
      <c r="C61" s="110"/>
      <c r="D61" s="110"/>
      <c r="E61" s="111"/>
      <c r="F61" s="34"/>
      <c r="G61" s="34">
        <v>3</v>
      </c>
      <c r="H61" s="34">
        <f t="shared" si="6"/>
        <v>0</v>
      </c>
      <c r="M61" s="25"/>
      <c r="O61" s="41"/>
      <c r="P61" s="41"/>
      <c r="Q61" s="41"/>
      <c r="R61" s="41"/>
      <c r="S61" s="41"/>
      <c r="T61" s="41"/>
      <c r="U61" s="41"/>
      <c r="V61" s="41"/>
      <c r="W61" s="41"/>
      <c r="X61" s="41"/>
    </row>
    <row r="62" spans="1:24" ht="15.75" customHeight="1" x14ac:dyDescent="0.3">
      <c r="A62" s="121" t="s">
        <v>141</v>
      </c>
      <c r="B62" s="110"/>
      <c r="C62" s="110"/>
      <c r="D62" s="110"/>
      <c r="E62" s="111"/>
      <c r="F62" s="34"/>
      <c r="G62" s="34">
        <v>3</v>
      </c>
      <c r="H62" s="34">
        <f t="shared" si="6"/>
        <v>0</v>
      </c>
      <c r="M62" s="25"/>
      <c r="O62" s="41"/>
      <c r="P62" s="41"/>
      <c r="Q62" s="41"/>
      <c r="R62" s="41"/>
      <c r="S62" s="41"/>
      <c r="T62" s="41"/>
      <c r="U62" s="41"/>
      <c r="V62" s="41"/>
      <c r="W62" s="41"/>
      <c r="X62" s="41"/>
    </row>
    <row r="63" spans="1:24" ht="15.75" customHeight="1" x14ac:dyDescent="0.3">
      <c r="A63" s="121" t="s">
        <v>142</v>
      </c>
      <c r="B63" s="110"/>
      <c r="C63" s="110"/>
      <c r="D63" s="110"/>
      <c r="E63" s="111"/>
      <c r="F63" s="34"/>
      <c r="G63" s="34">
        <v>3</v>
      </c>
      <c r="H63" s="34">
        <f t="shared" si="6"/>
        <v>0</v>
      </c>
      <c r="M63" s="25"/>
      <c r="O63" s="41"/>
      <c r="P63" s="41"/>
      <c r="Q63" s="41"/>
      <c r="R63" s="41"/>
      <c r="S63" s="41"/>
      <c r="T63" s="41"/>
      <c r="U63" s="41"/>
      <c r="V63" s="41"/>
      <c r="W63" s="41"/>
      <c r="X63" s="41"/>
    </row>
    <row r="64" spans="1:24" ht="15.75" customHeight="1" x14ac:dyDescent="0.3">
      <c r="A64" s="121" t="s">
        <v>143</v>
      </c>
      <c r="B64" s="110"/>
      <c r="C64" s="110"/>
      <c r="D64" s="110"/>
      <c r="E64" s="111"/>
      <c r="F64" s="34"/>
      <c r="G64" s="34">
        <v>3</v>
      </c>
      <c r="H64" s="34">
        <f t="shared" si="6"/>
        <v>0</v>
      </c>
      <c r="M64" s="25"/>
    </row>
    <row r="65" spans="1:13" ht="15.75" customHeight="1" x14ac:dyDescent="0.3">
      <c r="A65" s="121" t="s">
        <v>144</v>
      </c>
      <c r="B65" s="110"/>
      <c r="C65" s="110"/>
      <c r="D65" s="110"/>
      <c r="E65" s="111"/>
      <c r="F65" s="34"/>
      <c r="G65" s="34">
        <v>3</v>
      </c>
      <c r="H65" s="34">
        <f t="shared" si="6"/>
        <v>0</v>
      </c>
      <c r="M65" s="25"/>
    </row>
    <row r="66" spans="1:13" ht="15.75" customHeight="1" x14ac:dyDescent="0.3">
      <c r="A66" s="121" t="s">
        <v>145</v>
      </c>
      <c r="B66" s="110"/>
      <c r="C66" s="110"/>
      <c r="D66" s="110"/>
      <c r="E66" s="111"/>
      <c r="F66" s="34"/>
      <c r="G66" s="34">
        <v>3</v>
      </c>
      <c r="H66" s="34">
        <f t="shared" si="6"/>
        <v>0</v>
      </c>
      <c r="M66" s="25"/>
    </row>
    <row r="67" spans="1:13" ht="15.75" customHeight="1" x14ac:dyDescent="0.3">
      <c r="A67" s="121" t="s">
        <v>146</v>
      </c>
      <c r="B67" s="110"/>
      <c r="C67" s="110"/>
      <c r="D67" s="110"/>
      <c r="E67" s="111"/>
      <c r="F67" s="34"/>
      <c r="G67" s="34">
        <v>3</v>
      </c>
      <c r="H67" s="34">
        <f t="shared" si="6"/>
        <v>0</v>
      </c>
      <c r="M67" s="25"/>
    </row>
    <row r="68" spans="1:13" ht="15.75" customHeight="1" x14ac:dyDescent="0.3">
      <c r="A68" s="121" t="s">
        <v>147</v>
      </c>
      <c r="B68" s="110"/>
      <c r="C68" s="110"/>
      <c r="D68" s="110"/>
      <c r="E68" s="111"/>
      <c r="F68" s="34"/>
      <c r="G68" s="34">
        <v>3</v>
      </c>
      <c r="H68" s="34">
        <f t="shared" si="6"/>
        <v>0</v>
      </c>
      <c r="M68" s="25"/>
    </row>
    <row r="69" spans="1:13" ht="15.75" customHeight="1" x14ac:dyDescent="0.3">
      <c r="A69" s="121" t="s">
        <v>148</v>
      </c>
      <c r="B69" s="110"/>
      <c r="C69" s="110"/>
      <c r="D69" s="110"/>
      <c r="E69" s="111"/>
      <c r="F69" s="34"/>
      <c r="G69" s="34">
        <v>3</v>
      </c>
      <c r="H69" s="34">
        <f t="shared" si="6"/>
        <v>0</v>
      </c>
      <c r="M69" s="25"/>
    </row>
    <row r="70" spans="1:13" ht="15.75" customHeight="1" x14ac:dyDescent="0.3">
      <c r="A70" s="121" t="s">
        <v>149</v>
      </c>
      <c r="B70" s="110"/>
      <c r="C70" s="110"/>
      <c r="D70" s="110"/>
      <c r="E70" s="111"/>
      <c r="F70" s="34"/>
      <c r="G70" s="34">
        <v>3</v>
      </c>
      <c r="H70" s="34">
        <f t="shared" si="6"/>
        <v>0</v>
      </c>
      <c r="M70" s="25"/>
    </row>
    <row r="71" spans="1:13" ht="15.75" customHeight="1" x14ac:dyDescent="0.3">
      <c r="A71" s="121" t="s">
        <v>150</v>
      </c>
      <c r="B71" s="110"/>
      <c r="C71" s="110"/>
      <c r="D71" s="110"/>
      <c r="E71" s="111"/>
      <c r="F71" s="34"/>
      <c r="G71" s="34">
        <v>3</v>
      </c>
      <c r="H71" s="34">
        <f t="shared" si="6"/>
        <v>0</v>
      </c>
      <c r="M71" s="25"/>
    </row>
    <row r="72" spans="1:13" ht="15.75" customHeight="1" x14ac:dyDescent="0.3">
      <c r="A72" s="121" t="s">
        <v>151</v>
      </c>
      <c r="B72" s="110"/>
      <c r="C72" s="110"/>
      <c r="D72" s="110"/>
      <c r="E72" s="111"/>
      <c r="F72" s="34"/>
      <c r="G72" s="34">
        <v>3</v>
      </c>
      <c r="H72" s="34">
        <f t="shared" si="6"/>
        <v>0</v>
      </c>
      <c r="M72" s="25"/>
    </row>
    <row r="73" spans="1:13" ht="15.75" customHeight="1" x14ac:dyDescent="0.3">
      <c r="A73" s="121" t="s">
        <v>152</v>
      </c>
      <c r="B73" s="110"/>
      <c r="C73" s="110"/>
      <c r="D73" s="110"/>
      <c r="E73" s="111"/>
      <c r="F73" s="34"/>
      <c r="G73" s="34">
        <v>3</v>
      </c>
      <c r="H73" s="34">
        <f t="shared" si="6"/>
        <v>0</v>
      </c>
      <c r="M73" s="25"/>
    </row>
    <row r="74" spans="1:13" ht="15.75" customHeight="1" x14ac:dyDescent="0.3">
      <c r="A74" s="121" t="s">
        <v>153</v>
      </c>
      <c r="B74" s="110"/>
      <c r="C74" s="110"/>
      <c r="D74" s="110"/>
      <c r="E74" s="111"/>
      <c r="F74" s="34"/>
      <c r="G74" s="34">
        <v>3</v>
      </c>
      <c r="H74" s="34">
        <f t="shared" si="6"/>
        <v>0</v>
      </c>
      <c r="M74" s="25"/>
    </row>
    <row r="75" spans="1:13" ht="15.75" customHeight="1" x14ac:dyDescent="0.3">
      <c r="A75" s="121" t="s">
        <v>154</v>
      </c>
      <c r="B75" s="110"/>
      <c r="C75" s="110"/>
      <c r="D75" s="110"/>
      <c r="E75" s="111"/>
      <c r="F75" s="34"/>
      <c r="G75" s="34">
        <v>3</v>
      </c>
      <c r="H75" s="34">
        <f t="shared" si="6"/>
        <v>0</v>
      </c>
      <c r="M75" s="25"/>
    </row>
    <row r="76" spans="1:13" ht="15" customHeight="1" x14ac:dyDescent="0.3">
      <c r="A76" s="121" t="s">
        <v>155</v>
      </c>
      <c r="B76" s="110"/>
      <c r="C76" s="110"/>
      <c r="D76" s="110"/>
      <c r="E76" s="111"/>
      <c r="F76" s="34"/>
      <c r="G76" s="34">
        <v>3</v>
      </c>
      <c r="H76" s="34">
        <f t="shared" si="6"/>
        <v>0</v>
      </c>
      <c r="M76" s="25"/>
    </row>
    <row r="77" spans="1:13" ht="15.75" customHeight="1" x14ac:dyDescent="0.3">
      <c r="A77" s="121" t="s">
        <v>156</v>
      </c>
      <c r="B77" s="110"/>
      <c r="C77" s="110"/>
      <c r="D77" s="110"/>
      <c r="E77" s="111"/>
      <c r="F77" s="34"/>
      <c r="G77" s="34">
        <v>3</v>
      </c>
      <c r="H77" s="34">
        <f t="shared" si="6"/>
        <v>0</v>
      </c>
      <c r="M77" s="25"/>
    </row>
    <row r="78" spans="1:13" ht="15.75" customHeight="1" x14ac:dyDescent="0.3">
      <c r="A78" s="121" t="s">
        <v>157</v>
      </c>
      <c r="B78" s="110"/>
      <c r="C78" s="110"/>
      <c r="D78" s="110"/>
      <c r="E78" s="111"/>
      <c r="F78" s="34"/>
      <c r="G78" s="34">
        <v>3</v>
      </c>
      <c r="H78" s="34">
        <f t="shared" si="6"/>
        <v>0</v>
      </c>
      <c r="M78" s="25"/>
    </row>
    <row r="79" spans="1:13" ht="15.75" customHeight="1" x14ac:dyDescent="0.3">
      <c r="A79" s="121" t="s">
        <v>158</v>
      </c>
      <c r="B79" s="110"/>
      <c r="C79" s="110"/>
      <c r="D79" s="110"/>
      <c r="E79" s="111"/>
      <c r="F79" s="34"/>
      <c r="G79" s="34">
        <v>3</v>
      </c>
      <c r="H79" s="34">
        <f t="shared" si="6"/>
        <v>0</v>
      </c>
      <c r="M79" s="25"/>
    </row>
    <row r="80" spans="1:13" ht="15.75" customHeight="1" x14ac:dyDescent="0.3">
      <c r="A80" s="121" t="s">
        <v>159</v>
      </c>
      <c r="B80" s="110"/>
      <c r="C80" s="110"/>
      <c r="D80" s="110"/>
      <c r="E80" s="111"/>
      <c r="F80" s="34"/>
      <c r="G80" s="34">
        <v>3</v>
      </c>
      <c r="H80" s="34">
        <f t="shared" si="6"/>
        <v>0</v>
      </c>
      <c r="M80" s="25"/>
    </row>
    <row r="81" spans="1:23" ht="15.75" customHeight="1" x14ac:dyDescent="0.3">
      <c r="A81" s="121" t="s">
        <v>160</v>
      </c>
      <c r="B81" s="110"/>
      <c r="C81" s="110"/>
      <c r="D81" s="110"/>
      <c r="E81" s="111"/>
      <c r="F81" s="34"/>
      <c r="G81" s="34">
        <v>3</v>
      </c>
      <c r="H81" s="34">
        <f t="shared" si="6"/>
        <v>0</v>
      </c>
      <c r="M81" s="25"/>
    </row>
    <row r="82" spans="1:23" ht="15.75" customHeight="1" x14ac:dyDescent="0.3">
      <c r="A82" s="121" t="s">
        <v>161</v>
      </c>
      <c r="B82" s="110"/>
      <c r="C82" s="110"/>
      <c r="D82" s="110"/>
      <c r="E82" s="111"/>
      <c r="F82" s="34"/>
      <c r="G82" s="34">
        <v>3</v>
      </c>
      <c r="H82" s="34">
        <f t="shared" si="6"/>
        <v>0</v>
      </c>
      <c r="M82" s="25"/>
    </row>
    <row r="83" spans="1:23" ht="15.75" customHeight="1" x14ac:dyDescent="0.3">
      <c r="A83" s="121" t="s">
        <v>162</v>
      </c>
      <c r="B83" s="110"/>
      <c r="C83" s="110"/>
      <c r="D83" s="110"/>
      <c r="E83" s="111"/>
      <c r="F83" s="34"/>
      <c r="G83" s="34">
        <v>3</v>
      </c>
      <c r="H83" s="34">
        <f t="shared" si="6"/>
        <v>0</v>
      </c>
      <c r="M83" s="25"/>
    </row>
    <row r="84" spans="1:23" ht="15.75" customHeight="1" x14ac:dyDescent="0.3">
      <c r="A84" s="121" t="s">
        <v>163</v>
      </c>
      <c r="B84" s="110"/>
      <c r="C84" s="110"/>
      <c r="D84" s="110"/>
      <c r="E84" s="111"/>
      <c r="F84" s="34"/>
      <c r="G84" s="34">
        <v>3</v>
      </c>
      <c r="H84" s="34">
        <f t="shared" si="6"/>
        <v>0</v>
      </c>
      <c r="M84" s="25"/>
    </row>
    <row r="85" spans="1:23" ht="15.75" customHeight="1" x14ac:dyDescent="0.3">
      <c r="A85" s="121" t="s">
        <v>164</v>
      </c>
      <c r="B85" s="110"/>
      <c r="C85" s="110"/>
      <c r="D85" s="110"/>
      <c r="E85" s="111"/>
      <c r="F85" s="34"/>
      <c r="G85" s="34">
        <v>3</v>
      </c>
      <c r="H85" s="34">
        <f t="shared" si="6"/>
        <v>0</v>
      </c>
      <c r="M85" s="25"/>
    </row>
    <row r="86" spans="1:23" ht="15.75" customHeight="1" x14ac:dyDescent="0.3">
      <c r="A86" s="121" t="s">
        <v>165</v>
      </c>
      <c r="B86" s="110"/>
      <c r="C86" s="110"/>
      <c r="D86" s="110"/>
      <c r="E86" s="111"/>
      <c r="F86" s="34"/>
      <c r="G86" s="34">
        <v>3</v>
      </c>
      <c r="H86" s="34">
        <f t="shared" si="6"/>
        <v>0</v>
      </c>
      <c r="K86" s="25"/>
      <c r="M86" s="25"/>
    </row>
    <row r="87" spans="1:23" ht="15.75" customHeight="1" x14ac:dyDescent="0.3">
      <c r="A87" s="121" t="s">
        <v>166</v>
      </c>
      <c r="B87" s="110"/>
      <c r="C87" s="110"/>
      <c r="D87" s="110"/>
      <c r="E87" s="111"/>
      <c r="F87" s="34"/>
      <c r="G87" s="34">
        <v>3</v>
      </c>
      <c r="H87" s="34">
        <f t="shared" si="6"/>
        <v>0</v>
      </c>
      <c r="M87" s="25"/>
    </row>
    <row r="88" spans="1:23" ht="15.75" customHeight="1" x14ac:dyDescent="0.3">
      <c r="A88" s="121" t="s">
        <v>167</v>
      </c>
      <c r="B88" s="110"/>
      <c r="C88" s="110"/>
      <c r="D88" s="110"/>
      <c r="E88" s="111"/>
      <c r="F88" s="34"/>
      <c r="G88" s="34">
        <v>3</v>
      </c>
      <c r="H88" s="34">
        <f t="shared" si="6"/>
        <v>0</v>
      </c>
      <c r="M88" s="25"/>
    </row>
    <row r="89" spans="1:23" ht="15.75" customHeight="1" x14ac:dyDescent="0.3">
      <c r="A89" s="121" t="s">
        <v>168</v>
      </c>
      <c r="B89" s="110"/>
      <c r="C89" s="110"/>
      <c r="D89" s="110"/>
      <c r="E89" s="111"/>
      <c r="F89" s="34"/>
      <c r="G89" s="34">
        <v>3</v>
      </c>
      <c r="H89" s="34">
        <f t="shared" si="6"/>
        <v>0</v>
      </c>
      <c r="M89" s="25"/>
    </row>
    <row r="90" spans="1:23" ht="15.75" customHeight="1" x14ac:dyDescent="0.3">
      <c r="A90" s="121" t="s">
        <v>169</v>
      </c>
      <c r="B90" s="110"/>
      <c r="C90" s="110"/>
      <c r="D90" s="110"/>
      <c r="E90" s="111"/>
      <c r="F90" s="34"/>
      <c r="G90" s="34">
        <v>3</v>
      </c>
      <c r="H90" s="34">
        <f t="shared" si="6"/>
        <v>0</v>
      </c>
      <c r="M90" s="25"/>
    </row>
    <row r="91" spans="1:23" ht="15.75" customHeight="1" x14ac:dyDescent="0.3">
      <c r="A91" s="121" t="s">
        <v>170</v>
      </c>
      <c r="B91" s="110"/>
      <c r="C91" s="110"/>
      <c r="D91" s="110"/>
      <c r="E91" s="111"/>
      <c r="F91" s="34"/>
      <c r="G91" s="34">
        <v>3</v>
      </c>
      <c r="H91" s="34">
        <f t="shared" si="6"/>
        <v>0</v>
      </c>
      <c r="M91" s="25"/>
    </row>
    <row r="92" spans="1:23" ht="15.75" customHeight="1" x14ac:dyDescent="0.3">
      <c r="A92" s="121" t="s">
        <v>171</v>
      </c>
      <c r="B92" s="110"/>
      <c r="C92" s="110"/>
      <c r="D92" s="110"/>
      <c r="E92" s="111"/>
      <c r="F92" s="34"/>
      <c r="G92" s="34">
        <v>3</v>
      </c>
      <c r="H92" s="34">
        <f t="shared" si="6"/>
        <v>0</v>
      </c>
      <c r="M92" s="25"/>
    </row>
    <row r="93" spans="1:23" ht="15.75" customHeight="1" x14ac:dyDescent="0.3">
      <c r="A93" s="124" t="s">
        <v>172</v>
      </c>
      <c r="B93" s="110"/>
      <c r="C93" s="110"/>
      <c r="D93" s="110"/>
      <c r="E93" s="111"/>
      <c r="F93" s="34"/>
      <c r="G93" s="43">
        <v>3</v>
      </c>
      <c r="H93" s="43">
        <f t="shared" ref="H93:H95" si="7">SUM(F93*G93)</f>
        <v>0</v>
      </c>
      <c r="M93" s="25"/>
      <c r="N93" s="125" t="s">
        <v>173</v>
      </c>
      <c r="O93" s="110"/>
      <c r="P93" s="110"/>
      <c r="Q93" s="110"/>
      <c r="R93" s="110"/>
      <c r="S93" s="110"/>
      <c r="T93" s="110"/>
      <c r="U93" s="110"/>
      <c r="V93" s="111"/>
      <c r="W93" s="45"/>
    </row>
    <row r="94" spans="1:23" ht="15.75" customHeight="1" x14ac:dyDescent="0.3">
      <c r="A94" s="126" t="s">
        <v>174</v>
      </c>
      <c r="B94" s="110"/>
      <c r="C94" s="110"/>
      <c r="D94" s="110"/>
      <c r="E94" s="111"/>
      <c r="F94" s="34"/>
      <c r="G94" s="43">
        <v>1</v>
      </c>
      <c r="H94" s="43">
        <f t="shared" si="7"/>
        <v>0</v>
      </c>
      <c r="M94" s="25"/>
      <c r="N94" s="125" t="s">
        <v>175</v>
      </c>
      <c r="O94" s="110"/>
      <c r="P94" s="110"/>
      <c r="Q94" s="110"/>
      <c r="R94" s="110"/>
      <c r="S94" s="110"/>
      <c r="T94" s="110"/>
      <c r="U94" s="110"/>
      <c r="V94" s="111"/>
      <c r="W94" s="45"/>
    </row>
    <row r="95" spans="1:23" ht="15.75" customHeight="1" x14ac:dyDescent="0.3">
      <c r="A95" s="127" t="s">
        <v>176</v>
      </c>
      <c r="B95" s="110"/>
      <c r="C95" s="110"/>
      <c r="D95" s="110"/>
      <c r="E95" s="111"/>
      <c r="F95" s="34"/>
      <c r="G95" s="43">
        <v>1</v>
      </c>
      <c r="H95" s="43">
        <f t="shared" si="7"/>
        <v>0</v>
      </c>
      <c r="M95" s="25"/>
      <c r="N95" s="122" t="s">
        <v>177</v>
      </c>
      <c r="O95" s="110"/>
      <c r="P95" s="110"/>
      <c r="Q95" s="110"/>
      <c r="R95" s="110"/>
      <c r="S95" s="110"/>
      <c r="T95" s="110"/>
      <c r="U95" s="110"/>
      <c r="V95" s="111"/>
      <c r="W95" s="44"/>
    </row>
    <row r="96" spans="1:23" ht="15.75" customHeight="1" x14ac:dyDescent="0.3">
      <c r="A96" s="121" t="s">
        <v>178</v>
      </c>
      <c r="B96" s="110"/>
      <c r="C96" s="110"/>
      <c r="D96" s="110"/>
      <c r="E96" s="111"/>
      <c r="F96" s="34"/>
      <c r="G96" s="34">
        <v>1</v>
      </c>
      <c r="H96" s="34">
        <f>IF(F96="yes",G96,0)</f>
        <v>0</v>
      </c>
      <c r="M96" s="25"/>
    </row>
    <row r="97" spans="1:23" ht="12" customHeight="1" x14ac:dyDescent="0.3">
      <c r="F97" s="25"/>
      <c r="G97" s="25"/>
      <c r="H97" s="25"/>
      <c r="M97" s="25"/>
    </row>
    <row r="98" spans="1:23" ht="18.75" customHeight="1" x14ac:dyDescent="0.35">
      <c r="A98" s="20" t="s">
        <v>179</v>
      </c>
      <c r="F98" s="46"/>
      <c r="G98" s="46"/>
      <c r="H98" s="25"/>
      <c r="M98" s="25"/>
    </row>
    <row r="99" spans="1:23" ht="12" customHeight="1" x14ac:dyDescent="0.3">
      <c r="A99" s="128" t="s">
        <v>180</v>
      </c>
      <c r="B99" s="110"/>
      <c r="C99" s="110"/>
      <c r="D99" s="110"/>
      <c r="E99" s="111"/>
      <c r="F99" s="32" t="s">
        <v>181</v>
      </c>
      <c r="G99" s="32" t="s">
        <v>84</v>
      </c>
      <c r="H99" s="32" t="s">
        <v>85</v>
      </c>
      <c r="M99" s="25"/>
    </row>
    <row r="100" spans="1:23" ht="14.25" customHeight="1" x14ac:dyDescent="0.3">
      <c r="A100" s="120" t="s">
        <v>182</v>
      </c>
      <c r="B100" s="110"/>
      <c r="C100" s="110"/>
      <c r="D100" s="110"/>
      <c r="E100" s="111"/>
      <c r="F100" s="34"/>
      <c r="G100" s="43">
        <v>3</v>
      </c>
      <c r="H100" s="34">
        <f t="shared" ref="H100:H146" si="8">IF(F100="yes",G100,0)</f>
        <v>0</v>
      </c>
      <c r="M100" s="25"/>
      <c r="N100" s="123" t="s">
        <v>183</v>
      </c>
      <c r="O100" s="110"/>
      <c r="P100" s="110"/>
      <c r="Q100" s="110"/>
      <c r="R100" s="110"/>
      <c r="S100" s="110"/>
      <c r="T100" s="110"/>
      <c r="U100" s="110"/>
      <c r="V100" s="111"/>
      <c r="W100" s="47"/>
    </row>
    <row r="101" spans="1:23" ht="14.25" customHeight="1" x14ac:dyDescent="0.3">
      <c r="A101" s="120" t="s">
        <v>184</v>
      </c>
      <c r="B101" s="110"/>
      <c r="C101" s="110"/>
      <c r="D101" s="110"/>
      <c r="E101" s="111"/>
      <c r="F101" s="34"/>
      <c r="G101" s="43">
        <v>3</v>
      </c>
      <c r="H101" s="34">
        <f t="shared" si="8"/>
        <v>0</v>
      </c>
      <c r="M101" s="25"/>
    </row>
    <row r="102" spans="1:23" ht="14.25" customHeight="1" x14ac:dyDescent="0.3">
      <c r="A102" s="120" t="s">
        <v>185</v>
      </c>
      <c r="B102" s="110"/>
      <c r="C102" s="110"/>
      <c r="D102" s="110"/>
      <c r="E102" s="111"/>
      <c r="F102" s="34"/>
      <c r="G102" s="43">
        <v>3</v>
      </c>
      <c r="H102" s="34">
        <f t="shared" si="8"/>
        <v>0</v>
      </c>
      <c r="M102" s="25"/>
    </row>
    <row r="103" spans="1:23" ht="14.25" customHeight="1" x14ac:dyDescent="0.3">
      <c r="A103" s="120" t="s">
        <v>186</v>
      </c>
      <c r="B103" s="110"/>
      <c r="C103" s="110"/>
      <c r="D103" s="110"/>
      <c r="E103" s="111"/>
      <c r="F103" s="34"/>
      <c r="G103" s="43">
        <v>3</v>
      </c>
      <c r="H103" s="34">
        <f t="shared" si="8"/>
        <v>0</v>
      </c>
      <c r="M103" s="25"/>
    </row>
    <row r="104" spans="1:23" ht="14.25" customHeight="1" x14ac:dyDescent="0.3">
      <c r="A104" s="120" t="s">
        <v>187</v>
      </c>
      <c r="B104" s="110"/>
      <c r="C104" s="110"/>
      <c r="D104" s="110"/>
      <c r="E104" s="111"/>
      <c r="F104" s="34"/>
      <c r="G104" s="43">
        <v>3</v>
      </c>
      <c r="H104" s="34">
        <f t="shared" si="8"/>
        <v>0</v>
      </c>
      <c r="M104" s="25"/>
    </row>
    <row r="105" spans="1:23" ht="14.25" customHeight="1" x14ac:dyDescent="0.3">
      <c r="A105" s="120" t="s">
        <v>188</v>
      </c>
      <c r="B105" s="110"/>
      <c r="C105" s="110"/>
      <c r="D105" s="110"/>
      <c r="E105" s="111"/>
      <c r="F105" s="34"/>
      <c r="G105" s="43">
        <v>3</v>
      </c>
      <c r="H105" s="34">
        <f t="shared" si="8"/>
        <v>0</v>
      </c>
      <c r="M105" s="25"/>
    </row>
    <row r="106" spans="1:23" ht="14.25" customHeight="1" x14ac:dyDescent="0.3">
      <c r="A106" s="120" t="s">
        <v>189</v>
      </c>
      <c r="B106" s="110"/>
      <c r="C106" s="110"/>
      <c r="D106" s="110"/>
      <c r="E106" s="111"/>
      <c r="F106" s="34"/>
      <c r="G106" s="43">
        <v>3</v>
      </c>
      <c r="H106" s="34">
        <f t="shared" si="8"/>
        <v>0</v>
      </c>
      <c r="M106" s="25"/>
    </row>
    <row r="107" spans="1:23" ht="14.25" customHeight="1" x14ac:dyDescent="0.3">
      <c r="A107" s="120" t="s">
        <v>190</v>
      </c>
      <c r="B107" s="110"/>
      <c r="C107" s="110"/>
      <c r="D107" s="110"/>
      <c r="E107" s="111"/>
      <c r="F107" s="34"/>
      <c r="G107" s="43">
        <v>3</v>
      </c>
      <c r="H107" s="34">
        <f t="shared" si="8"/>
        <v>0</v>
      </c>
      <c r="M107" s="25"/>
    </row>
    <row r="108" spans="1:23" ht="14.25" customHeight="1" x14ac:dyDescent="0.3">
      <c r="A108" s="120" t="s">
        <v>191</v>
      </c>
      <c r="B108" s="110"/>
      <c r="C108" s="110"/>
      <c r="D108" s="110"/>
      <c r="E108" s="111"/>
      <c r="F108" s="34"/>
      <c r="G108" s="43">
        <v>3</v>
      </c>
      <c r="H108" s="34">
        <f t="shared" si="8"/>
        <v>0</v>
      </c>
      <c r="M108" s="25"/>
    </row>
    <row r="109" spans="1:23" ht="14.25" customHeight="1" x14ac:dyDescent="0.3">
      <c r="A109" s="120" t="s">
        <v>192</v>
      </c>
      <c r="B109" s="110"/>
      <c r="C109" s="110"/>
      <c r="D109" s="110"/>
      <c r="E109" s="111"/>
      <c r="F109" s="34"/>
      <c r="G109" s="43">
        <v>3</v>
      </c>
      <c r="H109" s="34">
        <f t="shared" si="8"/>
        <v>0</v>
      </c>
      <c r="M109" s="25"/>
    </row>
    <row r="110" spans="1:23" ht="14.25" customHeight="1" x14ac:dyDescent="0.3">
      <c r="A110" s="120" t="s">
        <v>193</v>
      </c>
      <c r="B110" s="110"/>
      <c r="C110" s="110"/>
      <c r="D110" s="110"/>
      <c r="E110" s="111"/>
      <c r="F110" s="34"/>
      <c r="G110" s="43">
        <v>3</v>
      </c>
      <c r="H110" s="34">
        <f t="shared" si="8"/>
        <v>0</v>
      </c>
      <c r="M110" s="25"/>
    </row>
    <row r="111" spans="1:23" ht="14.25" customHeight="1" x14ac:dyDescent="0.3">
      <c r="A111" s="120" t="s">
        <v>194</v>
      </c>
      <c r="B111" s="110"/>
      <c r="C111" s="110"/>
      <c r="D111" s="110"/>
      <c r="E111" s="111"/>
      <c r="F111" s="34"/>
      <c r="G111" s="43">
        <v>3</v>
      </c>
      <c r="H111" s="34">
        <f t="shared" si="8"/>
        <v>0</v>
      </c>
      <c r="M111" s="25"/>
    </row>
    <row r="112" spans="1:23" ht="14.25" customHeight="1" x14ac:dyDescent="0.3">
      <c r="A112" s="120" t="s">
        <v>195</v>
      </c>
      <c r="B112" s="110"/>
      <c r="C112" s="110"/>
      <c r="D112" s="110"/>
      <c r="E112" s="111"/>
      <c r="F112" s="34"/>
      <c r="G112" s="43">
        <v>3</v>
      </c>
      <c r="H112" s="34">
        <f t="shared" si="8"/>
        <v>0</v>
      </c>
      <c r="M112" s="25"/>
    </row>
    <row r="113" spans="1:13" ht="14.25" customHeight="1" x14ac:dyDescent="0.3">
      <c r="A113" s="120" t="s">
        <v>196</v>
      </c>
      <c r="B113" s="110"/>
      <c r="C113" s="110"/>
      <c r="D113" s="110"/>
      <c r="E113" s="111"/>
      <c r="F113" s="34"/>
      <c r="G113" s="43">
        <v>3</v>
      </c>
      <c r="H113" s="34">
        <f t="shared" si="8"/>
        <v>0</v>
      </c>
      <c r="M113" s="25"/>
    </row>
    <row r="114" spans="1:13" ht="14.25" customHeight="1" x14ac:dyDescent="0.3">
      <c r="A114" s="120" t="s">
        <v>197</v>
      </c>
      <c r="B114" s="110"/>
      <c r="C114" s="110"/>
      <c r="D114" s="110"/>
      <c r="E114" s="111"/>
      <c r="F114" s="34"/>
      <c r="G114" s="43">
        <v>3</v>
      </c>
      <c r="H114" s="34">
        <f t="shared" si="8"/>
        <v>0</v>
      </c>
      <c r="M114" s="25"/>
    </row>
    <row r="115" spans="1:13" ht="14.25" customHeight="1" x14ac:dyDescent="0.3">
      <c r="A115" s="120" t="s">
        <v>198</v>
      </c>
      <c r="B115" s="110"/>
      <c r="C115" s="110"/>
      <c r="D115" s="110"/>
      <c r="E115" s="111"/>
      <c r="F115" s="34"/>
      <c r="G115" s="43">
        <v>3</v>
      </c>
      <c r="H115" s="34">
        <f t="shared" si="8"/>
        <v>0</v>
      </c>
      <c r="M115" s="25"/>
    </row>
    <row r="116" spans="1:13" ht="14.25" customHeight="1" x14ac:dyDescent="0.3">
      <c r="A116" s="120" t="s">
        <v>199</v>
      </c>
      <c r="B116" s="110"/>
      <c r="C116" s="110"/>
      <c r="D116" s="110"/>
      <c r="E116" s="111"/>
      <c r="F116" s="34"/>
      <c r="G116" s="43">
        <v>3</v>
      </c>
      <c r="H116" s="34">
        <f t="shared" si="8"/>
        <v>0</v>
      </c>
      <c r="M116" s="25"/>
    </row>
    <row r="117" spans="1:13" ht="14.25" customHeight="1" x14ac:dyDescent="0.3">
      <c r="A117" s="120" t="s">
        <v>200</v>
      </c>
      <c r="B117" s="110"/>
      <c r="C117" s="110"/>
      <c r="D117" s="110"/>
      <c r="E117" s="111"/>
      <c r="F117" s="34"/>
      <c r="G117" s="43">
        <v>3</v>
      </c>
      <c r="H117" s="34">
        <f t="shared" si="8"/>
        <v>0</v>
      </c>
      <c r="M117" s="25"/>
    </row>
    <row r="118" spans="1:13" ht="14.25" customHeight="1" x14ac:dyDescent="0.3">
      <c r="A118" s="120" t="s">
        <v>201</v>
      </c>
      <c r="B118" s="110"/>
      <c r="C118" s="110"/>
      <c r="D118" s="110"/>
      <c r="E118" s="111"/>
      <c r="F118" s="34"/>
      <c r="G118" s="43">
        <v>3</v>
      </c>
      <c r="H118" s="34">
        <f t="shared" si="8"/>
        <v>0</v>
      </c>
      <c r="M118" s="25"/>
    </row>
    <row r="119" spans="1:13" ht="14.25" customHeight="1" x14ac:dyDescent="0.3">
      <c r="A119" s="120" t="s">
        <v>202</v>
      </c>
      <c r="B119" s="110"/>
      <c r="C119" s="110"/>
      <c r="D119" s="110"/>
      <c r="E119" s="111"/>
      <c r="F119" s="34"/>
      <c r="G119" s="43">
        <v>3</v>
      </c>
      <c r="H119" s="34">
        <f t="shared" si="8"/>
        <v>0</v>
      </c>
      <c r="M119" s="25"/>
    </row>
    <row r="120" spans="1:13" ht="14.25" customHeight="1" x14ac:dyDescent="0.3">
      <c r="A120" s="120" t="s">
        <v>203</v>
      </c>
      <c r="B120" s="110"/>
      <c r="C120" s="110"/>
      <c r="D120" s="110"/>
      <c r="E120" s="111"/>
      <c r="F120" s="34"/>
      <c r="G120" s="43">
        <v>3</v>
      </c>
      <c r="H120" s="34">
        <f t="shared" si="8"/>
        <v>0</v>
      </c>
      <c r="M120" s="25"/>
    </row>
    <row r="121" spans="1:13" ht="14.25" customHeight="1" x14ac:dyDescent="0.3">
      <c r="A121" s="120" t="s">
        <v>204</v>
      </c>
      <c r="B121" s="110"/>
      <c r="C121" s="110"/>
      <c r="D121" s="110"/>
      <c r="E121" s="111"/>
      <c r="F121" s="34"/>
      <c r="G121" s="43">
        <v>3</v>
      </c>
      <c r="H121" s="34">
        <f t="shared" si="8"/>
        <v>0</v>
      </c>
      <c r="M121" s="25"/>
    </row>
    <row r="122" spans="1:13" ht="14.25" customHeight="1" x14ac:dyDescent="0.3">
      <c r="A122" s="120" t="s">
        <v>205</v>
      </c>
      <c r="B122" s="110"/>
      <c r="C122" s="110"/>
      <c r="D122" s="110"/>
      <c r="E122" s="111"/>
      <c r="F122" s="34"/>
      <c r="G122" s="43">
        <v>3</v>
      </c>
      <c r="H122" s="34">
        <f t="shared" si="8"/>
        <v>0</v>
      </c>
      <c r="M122" s="25"/>
    </row>
    <row r="123" spans="1:13" ht="14.25" customHeight="1" x14ac:dyDescent="0.3">
      <c r="A123" s="120" t="s">
        <v>206</v>
      </c>
      <c r="B123" s="110"/>
      <c r="C123" s="110"/>
      <c r="D123" s="110"/>
      <c r="E123" s="111"/>
      <c r="F123" s="34"/>
      <c r="G123" s="43">
        <v>3</v>
      </c>
      <c r="H123" s="34">
        <f t="shared" si="8"/>
        <v>0</v>
      </c>
      <c r="M123" s="25"/>
    </row>
    <row r="124" spans="1:13" ht="14.25" customHeight="1" x14ac:dyDescent="0.3">
      <c r="A124" s="120" t="s">
        <v>207</v>
      </c>
      <c r="B124" s="110"/>
      <c r="C124" s="110"/>
      <c r="D124" s="110"/>
      <c r="E124" s="111"/>
      <c r="F124" s="34"/>
      <c r="G124" s="43">
        <v>3</v>
      </c>
      <c r="H124" s="34">
        <f t="shared" si="8"/>
        <v>0</v>
      </c>
      <c r="M124" s="25"/>
    </row>
    <row r="125" spans="1:13" ht="14.25" customHeight="1" x14ac:dyDescent="0.3">
      <c r="A125" s="120" t="s">
        <v>208</v>
      </c>
      <c r="B125" s="110"/>
      <c r="C125" s="110"/>
      <c r="D125" s="110"/>
      <c r="E125" s="111"/>
      <c r="F125" s="34"/>
      <c r="G125" s="43">
        <v>3</v>
      </c>
      <c r="H125" s="34">
        <f t="shared" si="8"/>
        <v>0</v>
      </c>
      <c r="M125" s="25"/>
    </row>
    <row r="126" spans="1:13" ht="14.25" customHeight="1" x14ac:dyDescent="0.3">
      <c r="A126" s="120" t="s">
        <v>209</v>
      </c>
      <c r="B126" s="110"/>
      <c r="C126" s="110"/>
      <c r="D126" s="110"/>
      <c r="E126" s="111"/>
      <c r="F126" s="34"/>
      <c r="G126" s="43">
        <v>3</v>
      </c>
      <c r="H126" s="34">
        <f t="shared" si="8"/>
        <v>0</v>
      </c>
      <c r="M126" s="25"/>
    </row>
    <row r="127" spans="1:13" ht="14.25" customHeight="1" x14ac:dyDescent="0.3">
      <c r="A127" s="120" t="s">
        <v>210</v>
      </c>
      <c r="B127" s="110"/>
      <c r="C127" s="110"/>
      <c r="D127" s="110"/>
      <c r="E127" s="111"/>
      <c r="F127" s="34"/>
      <c r="G127" s="43">
        <v>3</v>
      </c>
      <c r="H127" s="34">
        <f t="shared" si="8"/>
        <v>0</v>
      </c>
      <c r="M127" s="25"/>
    </row>
    <row r="128" spans="1:13" ht="14.25" customHeight="1" x14ac:dyDescent="0.3">
      <c r="A128" s="120" t="s">
        <v>211</v>
      </c>
      <c r="B128" s="110"/>
      <c r="C128" s="110"/>
      <c r="D128" s="110"/>
      <c r="E128" s="111"/>
      <c r="F128" s="34"/>
      <c r="G128" s="43">
        <v>3</v>
      </c>
      <c r="H128" s="34">
        <f t="shared" si="8"/>
        <v>0</v>
      </c>
      <c r="M128" s="25"/>
    </row>
    <row r="129" spans="1:23" ht="14.25" customHeight="1" x14ac:dyDescent="0.3">
      <c r="A129" s="120" t="s">
        <v>212</v>
      </c>
      <c r="B129" s="110"/>
      <c r="C129" s="110"/>
      <c r="D129" s="110"/>
      <c r="E129" s="111"/>
      <c r="F129" s="34"/>
      <c r="G129" s="43">
        <v>3</v>
      </c>
      <c r="H129" s="34">
        <f t="shared" si="8"/>
        <v>0</v>
      </c>
      <c r="M129" s="25"/>
    </row>
    <row r="130" spans="1:23" ht="14.25" customHeight="1" x14ac:dyDescent="0.3">
      <c r="A130" s="120" t="s">
        <v>213</v>
      </c>
      <c r="B130" s="110"/>
      <c r="C130" s="110"/>
      <c r="D130" s="110"/>
      <c r="E130" s="111"/>
      <c r="F130" s="34"/>
      <c r="G130" s="43">
        <v>3</v>
      </c>
      <c r="H130" s="34">
        <f t="shared" si="8"/>
        <v>0</v>
      </c>
      <c r="M130" s="25"/>
    </row>
    <row r="131" spans="1:23" ht="14.25" customHeight="1" x14ac:dyDescent="0.3">
      <c r="A131" s="120" t="s">
        <v>214</v>
      </c>
      <c r="B131" s="110"/>
      <c r="C131" s="110"/>
      <c r="D131" s="110"/>
      <c r="E131" s="111"/>
      <c r="F131" s="34"/>
      <c r="G131" s="43">
        <v>3</v>
      </c>
      <c r="H131" s="34">
        <f t="shared" si="8"/>
        <v>0</v>
      </c>
      <c r="M131" s="25"/>
    </row>
    <row r="132" spans="1:23" ht="14.25" customHeight="1" x14ac:dyDescent="0.3">
      <c r="A132" s="69" t="s">
        <v>215</v>
      </c>
      <c r="B132" s="70"/>
      <c r="C132" s="70"/>
      <c r="D132" s="70"/>
      <c r="E132" s="71"/>
      <c r="F132" s="34"/>
      <c r="G132" s="43">
        <v>3</v>
      </c>
      <c r="H132" s="34">
        <f t="shared" si="8"/>
        <v>0</v>
      </c>
      <c r="M132" s="25"/>
    </row>
    <row r="133" spans="1:23" ht="14.25" customHeight="1" x14ac:dyDescent="0.3">
      <c r="A133" s="69" t="s">
        <v>216</v>
      </c>
      <c r="B133" s="70"/>
      <c r="C133" s="70"/>
      <c r="D133" s="70"/>
      <c r="E133" s="71"/>
      <c r="F133" s="34"/>
      <c r="G133" s="43">
        <v>3</v>
      </c>
      <c r="H133" s="34">
        <f t="shared" si="8"/>
        <v>0</v>
      </c>
      <c r="M133" s="25"/>
    </row>
    <row r="134" spans="1:23" ht="14.25" customHeight="1" x14ac:dyDescent="0.3">
      <c r="A134" s="69" t="s">
        <v>217</v>
      </c>
      <c r="B134" s="70"/>
      <c r="C134" s="70"/>
      <c r="D134" s="70"/>
      <c r="E134" s="71"/>
      <c r="F134" s="34"/>
      <c r="G134" s="43">
        <v>3</v>
      </c>
      <c r="H134" s="34">
        <f t="shared" si="8"/>
        <v>0</v>
      </c>
      <c r="M134" s="25"/>
    </row>
    <row r="135" spans="1:23" ht="14.25" customHeight="1" x14ac:dyDescent="0.3">
      <c r="A135" s="120" t="s">
        <v>218</v>
      </c>
      <c r="B135" s="110"/>
      <c r="C135" s="110"/>
      <c r="D135" s="110"/>
      <c r="E135" s="111"/>
      <c r="F135" s="34"/>
      <c r="G135" s="43">
        <v>3</v>
      </c>
      <c r="H135" s="34">
        <f t="shared" si="8"/>
        <v>0</v>
      </c>
      <c r="M135" s="25"/>
    </row>
    <row r="136" spans="1:23" ht="14.25" customHeight="1" x14ac:dyDescent="0.3">
      <c r="A136" s="120" t="s">
        <v>219</v>
      </c>
      <c r="B136" s="110"/>
      <c r="C136" s="110"/>
      <c r="D136" s="110"/>
      <c r="E136" s="111"/>
      <c r="F136" s="34"/>
      <c r="G136" s="43">
        <v>3</v>
      </c>
      <c r="H136" s="34">
        <f t="shared" si="8"/>
        <v>0</v>
      </c>
      <c r="K136" s="25"/>
      <c r="L136" s="25"/>
      <c r="M136" s="25"/>
    </row>
    <row r="137" spans="1:23" ht="14.25" customHeight="1" x14ac:dyDescent="0.3">
      <c r="A137" s="120" t="s">
        <v>220</v>
      </c>
      <c r="B137" s="110"/>
      <c r="C137" s="110"/>
      <c r="D137" s="110"/>
      <c r="E137" s="111"/>
      <c r="F137" s="34"/>
      <c r="G137" s="43">
        <v>3</v>
      </c>
      <c r="H137" s="34">
        <f t="shared" si="8"/>
        <v>0</v>
      </c>
      <c r="M137" s="25"/>
    </row>
    <row r="138" spans="1:23" ht="14.25" customHeight="1" x14ac:dyDescent="0.3">
      <c r="A138" s="120" t="s">
        <v>221</v>
      </c>
      <c r="B138" s="110"/>
      <c r="C138" s="110"/>
      <c r="D138" s="110"/>
      <c r="E138" s="111"/>
      <c r="F138" s="34"/>
      <c r="G138" s="43">
        <v>3</v>
      </c>
      <c r="H138" s="34">
        <f t="shared" si="8"/>
        <v>0</v>
      </c>
      <c r="L138" s="25"/>
      <c r="M138" s="25"/>
    </row>
    <row r="139" spans="1:23" ht="14.25" customHeight="1" x14ac:dyDescent="0.3">
      <c r="A139" s="120" t="s">
        <v>222</v>
      </c>
      <c r="B139" s="110"/>
      <c r="C139" s="110"/>
      <c r="D139" s="110"/>
      <c r="E139" s="111"/>
      <c r="F139" s="34"/>
      <c r="G139" s="43">
        <v>3</v>
      </c>
      <c r="H139" s="34">
        <f t="shared" si="8"/>
        <v>0</v>
      </c>
      <c r="M139" s="25"/>
      <c r="O139" s="135"/>
      <c r="P139" s="73"/>
      <c r="Q139" s="73"/>
      <c r="R139" s="73"/>
      <c r="S139" s="73"/>
      <c r="T139" s="73"/>
      <c r="U139" s="73"/>
      <c r="V139" s="73"/>
      <c r="W139" s="73"/>
    </row>
    <row r="140" spans="1:23" ht="14.25" customHeight="1" x14ac:dyDescent="0.3">
      <c r="A140" s="120" t="s">
        <v>223</v>
      </c>
      <c r="B140" s="110"/>
      <c r="C140" s="110"/>
      <c r="D140" s="110"/>
      <c r="E140" s="111"/>
      <c r="F140" s="34"/>
      <c r="G140" s="43">
        <v>3</v>
      </c>
      <c r="H140" s="34">
        <f t="shared" si="8"/>
        <v>0</v>
      </c>
      <c r="M140" s="25"/>
      <c r="O140" s="73"/>
      <c r="P140" s="73"/>
      <c r="Q140" s="73"/>
      <c r="R140" s="73"/>
      <c r="S140" s="73"/>
      <c r="T140" s="73"/>
      <c r="U140" s="73"/>
      <c r="V140" s="73"/>
      <c r="W140" s="73"/>
    </row>
    <row r="141" spans="1:23" ht="14.25" customHeight="1" x14ac:dyDescent="0.3">
      <c r="A141" s="120" t="s">
        <v>224</v>
      </c>
      <c r="B141" s="110"/>
      <c r="C141" s="110"/>
      <c r="D141" s="110"/>
      <c r="E141" s="111"/>
      <c r="F141" s="34"/>
      <c r="G141" s="43">
        <v>3</v>
      </c>
      <c r="H141" s="34">
        <f t="shared" si="8"/>
        <v>0</v>
      </c>
      <c r="M141" s="25"/>
      <c r="O141" s="73"/>
      <c r="P141" s="73"/>
      <c r="Q141" s="73"/>
      <c r="R141" s="73"/>
      <c r="S141" s="73"/>
      <c r="T141" s="73"/>
      <c r="U141" s="73"/>
      <c r="V141" s="73"/>
      <c r="W141" s="73"/>
    </row>
    <row r="142" spans="1:23" ht="14.25" customHeight="1" x14ac:dyDescent="0.3">
      <c r="A142" s="120" t="s">
        <v>225</v>
      </c>
      <c r="B142" s="110"/>
      <c r="C142" s="110"/>
      <c r="D142" s="110"/>
      <c r="E142" s="111"/>
      <c r="F142" s="34"/>
      <c r="G142" s="43">
        <v>3</v>
      </c>
      <c r="H142" s="34">
        <f t="shared" si="8"/>
        <v>0</v>
      </c>
      <c r="M142" s="25"/>
      <c r="O142" s="73"/>
      <c r="P142" s="73"/>
      <c r="Q142" s="73"/>
      <c r="R142" s="73"/>
      <c r="S142" s="73"/>
      <c r="T142" s="73"/>
      <c r="U142" s="73"/>
      <c r="V142" s="73"/>
      <c r="W142" s="73"/>
    </row>
    <row r="143" spans="1:23" ht="14.25" customHeight="1" x14ac:dyDescent="0.3">
      <c r="A143" s="120" t="s">
        <v>226</v>
      </c>
      <c r="B143" s="110"/>
      <c r="C143" s="110"/>
      <c r="D143" s="110"/>
      <c r="E143" s="111"/>
      <c r="F143" s="34"/>
      <c r="G143" s="43">
        <v>3</v>
      </c>
      <c r="H143" s="34">
        <f t="shared" si="8"/>
        <v>0</v>
      </c>
      <c r="M143" s="25"/>
    </row>
    <row r="144" spans="1:23" ht="14.25" customHeight="1" x14ac:dyDescent="0.3">
      <c r="A144" s="134" t="s">
        <v>227</v>
      </c>
      <c r="B144" s="81"/>
      <c r="C144" s="81"/>
      <c r="D144" s="81"/>
      <c r="E144" s="82"/>
      <c r="F144" s="34"/>
      <c r="G144" s="48">
        <v>3</v>
      </c>
      <c r="H144" s="49">
        <f t="shared" si="8"/>
        <v>0</v>
      </c>
      <c r="M144" s="25"/>
    </row>
    <row r="145" spans="1:23" ht="14.25" customHeight="1" x14ac:dyDescent="0.3">
      <c r="A145" s="120" t="s">
        <v>228</v>
      </c>
      <c r="B145" s="110"/>
      <c r="C145" s="110"/>
      <c r="D145" s="110"/>
      <c r="E145" s="111"/>
      <c r="F145" s="34"/>
      <c r="G145" s="43">
        <v>3</v>
      </c>
      <c r="H145" s="34">
        <f t="shared" si="8"/>
        <v>0</v>
      </c>
      <c r="M145" s="25"/>
    </row>
    <row r="146" spans="1:23" ht="14.25" customHeight="1" x14ac:dyDescent="0.3">
      <c r="A146" s="120" t="s">
        <v>229</v>
      </c>
      <c r="B146" s="110"/>
      <c r="C146" s="110"/>
      <c r="D146" s="110"/>
      <c r="E146" s="111"/>
      <c r="F146" s="34"/>
      <c r="G146" s="43">
        <v>3</v>
      </c>
      <c r="H146" s="34">
        <f t="shared" si="8"/>
        <v>0</v>
      </c>
      <c r="M146" s="25"/>
    </row>
    <row r="147" spans="1:23" ht="15.75" customHeight="1" x14ac:dyDescent="0.3">
      <c r="F147" s="25"/>
      <c r="G147" s="25"/>
      <c r="H147" s="25"/>
      <c r="M147" s="25"/>
    </row>
    <row r="148" spans="1:23" ht="15.75" customHeight="1" x14ac:dyDescent="0.3">
      <c r="F148" s="25"/>
      <c r="G148" s="25"/>
      <c r="H148" s="25"/>
      <c r="M148" s="25"/>
      <c r="O148" s="135"/>
      <c r="P148" s="73"/>
      <c r="Q148" s="73"/>
      <c r="R148" s="73"/>
      <c r="S148" s="73"/>
      <c r="T148" s="73"/>
      <c r="U148" s="73"/>
      <c r="V148" s="73"/>
      <c r="W148" s="73"/>
    </row>
    <row r="149" spans="1:23" ht="15.75" customHeight="1" x14ac:dyDescent="0.3">
      <c r="F149" s="25"/>
      <c r="G149" s="25"/>
      <c r="H149" s="25"/>
      <c r="M149" s="25"/>
      <c r="O149" s="73"/>
      <c r="P149" s="73"/>
      <c r="Q149" s="73"/>
      <c r="R149" s="73"/>
      <c r="S149" s="73"/>
      <c r="T149" s="73"/>
      <c r="U149" s="73"/>
      <c r="V149" s="73"/>
      <c r="W149" s="73"/>
    </row>
    <row r="150" spans="1:23" ht="15.75" customHeight="1" x14ac:dyDescent="0.3">
      <c r="F150" s="25"/>
      <c r="G150" s="46"/>
      <c r="H150" s="25"/>
      <c r="M150" s="25"/>
      <c r="O150" s="73"/>
      <c r="P150" s="73"/>
      <c r="Q150" s="73"/>
      <c r="R150" s="73"/>
      <c r="S150" s="73"/>
      <c r="T150" s="73"/>
      <c r="U150" s="73"/>
      <c r="V150" s="73"/>
      <c r="W150" s="73"/>
    </row>
    <row r="151" spans="1:23" ht="15.75" customHeight="1" x14ac:dyDescent="0.3">
      <c r="F151" s="25"/>
      <c r="G151" s="46"/>
      <c r="H151" s="25"/>
      <c r="M151" s="25"/>
      <c r="O151" s="73"/>
      <c r="P151" s="73"/>
      <c r="Q151" s="73"/>
      <c r="R151" s="73"/>
      <c r="S151" s="73"/>
      <c r="T151" s="73"/>
      <c r="U151" s="73"/>
      <c r="V151" s="73"/>
      <c r="W151" s="73"/>
    </row>
    <row r="152" spans="1:23" ht="15.75" customHeight="1" x14ac:dyDescent="0.3">
      <c r="F152" s="25"/>
      <c r="G152" s="25"/>
      <c r="H152" s="25"/>
      <c r="M152" s="25"/>
    </row>
    <row r="153" spans="1:23" ht="15.75" customHeight="1" x14ac:dyDescent="0.3">
      <c r="A153" s="136" t="s">
        <v>230</v>
      </c>
      <c r="B153" s="73"/>
      <c r="C153" s="73"/>
      <c r="D153" s="73"/>
      <c r="E153" s="73"/>
      <c r="F153" s="73"/>
      <c r="G153" s="73"/>
      <c r="H153" s="73"/>
      <c r="M153" s="25"/>
    </row>
    <row r="154" spans="1:23" ht="15.75" customHeight="1" x14ac:dyDescent="0.3">
      <c r="A154" s="73"/>
      <c r="B154" s="73"/>
      <c r="C154" s="73"/>
      <c r="D154" s="73"/>
      <c r="E154" s="73"/>
      <c r="F154" s="73"/>
      <c r="G154" s="73"/>
      <c r="H154" s="73"/>
      <c r="M154" s="25"/>
    </row>
    <row r="155" spans="1:23" ht="15.75" customHeight="1" x14ac:dyDescent="0.3">
      <c r="F155" s="25"/>
      <c r="G155" s="25"/>
      <c r="H155" s="25"/>
      <c r="M155" s="25"/>
    </row>
    <row r="156" spans="1:23" ht="15.75" customHeight="1" x14ac:dyDescent="0.3">
      <c r="F156" s="132" t="s">
        <v>231</v>
      </c>
      <c r="G156" s="82"/>
      <c r="H156" s="133">
        <f>SUM(H3:H31)</f>
        <v>0</v>
      </c>
      <c r="M156" s="25"/>
    </row>
    <row r="157" spans="1:23" ht="15.75" customHeight="1" x14ac:dyDescent="0.3">
      <c r="F157" s="85"/>
      <c r="G157" s="86"/>
      <c r="H157" s="131"/>
      <c r="M157" s="25"/>
    </row>
    <row r="158" spans="1:23" ht="15.75" customHeight="1" x14ac:dyDescent="0.3">
      <c r="F158" s="25"/>
      <c r="G158" s="25"/>
      <c r="H158" s="9"/>
      <c r="K158" s="25"/>
      <c r="L158" s="25"/>
      <c r="M158" s="25"/>
    </row>
    <row r="159" spans="1:23" ht="15.75" customHeight="1" x14ac:dyDescent="0.3">
      <c r="F159" s="132" t="s">
        <v>232</v>
      </c>
      <c r="G159" s="82"/>
      <c r="H159" s="133">
        <f>SUM(H35:H40)</f>
        <v>0</v>
      </c>
      <c r="K159" s="25"/>
      <c r="L159" s="25"/>
      <c r="M159" s="25"/>
    </row>
    <row r="160" spans="1:23" ht="15.75" customHeight="1" x14ac:dyDescent="0.3">
      <c r="F160" s="85"/>
      <c r="G160" s="86"/>
      <c r="H160" s="131"/>
      <c r="K160" s="25"/>
      <c r="L160" s="25"/>
      <c r="M160" s="25"/>
    </row>
    <row r="161" spans="6:13" ht="15.75" customHeight="1" x14ac:dyDescent="0.3">
      <c r="F161" s="25"/>
      <c r="G161" s="25"/>
      <c r="H161" s="9"/>
      <c r="K161" s="25"/>
      <c r="L161" s="25"/>
      <c r="M161" s="25"/>
    </row>
    <row r="162" spans="6:13" ht="15.75" customHeight="1" x14ac:dyDescent="0.3">
      <c r="F162" s="132" t="s">
        <v>233</v>
      </c>
      <c r="G162" s="82"/>
      <c r="H162" s="133">
        <f>SUM(H44:H47)</f>
        <v>0</v>
      </c>
      <c r="K162" s="25"/>
      <c r="L162" s="25"/>
      <c r="M162" s="25"/>
    </row>
    <row r="163" spans="6:13" ht="15.75" customHeight="1" x14ac:dyDescent="0.3">
      <c r="F163" s="85"/>
      <c r="G163" s="86"/>
      <c r="H163" s="131"/>
      <c r="K163" s="25"/>
      <c r="L163" s="25"/>
      <c r="M163" s="25"/>
    </row>
    <row r="164" spans="6:13" ht="15.75" customHeight="1" x14ac:dyDescent="0.3">
      <c r="F164" s="25"/>
      <c r="G164" s="25"/>
      <c r="H164" s="9"/>
      <c r="K164" s="25"/>
      <c r="L164" s="25"/>
      <c r="M164" s="25"/>
    </row>
    <row r="165" spans="6:13" ht="15.75" customHeight="1" x14ac:dyDescent="0.3">
      <c r="F165" s="132" t="s">
        <v>234</v>
      </c>
      <c r="G165" s="82"/>
      <c r="H165" s="133">
        <f>SUM(H51:H54)</f>
        <v>0</v>
      </c>
      <c r="K165" s="25"/>
      <c r="L165" s="25"/>
      <c r="M165" s="25"/>
    </row>
    <row r="166" spans="6:13" ht="15.75" customHeight="1" x14ac:dyDescent="0.3">
      <c r="F166" s="85"/>
      <c r="G166" s="86"/>
      <c r="H166" s="131"/>
      <c r="K166" s="25"/>
      <c r="L166" s="25"/>
      <c r="M166" s="25"/>
    </row>
    <row r="167" spans="6:13" ht="15.75" customHeight="1" x14ac:dyDescent="0.3">
      <c r="F167" s="25"/>
      <c r="G167" s="25"/>
      <c r="H167" s="9"/>
      <c r="K167" s="25"/>
      <c r="L167" s="25"/>
      <c r="M167" s="25"/>
    </row>
    <row r="168" spans="6:13" ht="15.75" customHeight="1" x14ac:dyDescent="0.3">
      <c r="F168" s="132" t="s">
        <v>235</v>
      </c>
      <c r="G168" s="82"/>
      <c r="H168" s="133">
        <f>SUM(H59:H146)</f>
        <v>0</v>
      </c>
      <c r="K168" s="25"/>
      <c r="L168" s="25"/>
      <c r="M168" s="25"/>
    </row>
    <row r="169" spans="6:13" ht="15.75" customHeight="1" x14ac:dyDescent="0.3">
      <c r="F169" s="85"/>
      <c r="G169" s="86"/>
      <c r="H169" s="131"/>
      <c r="K169" s="25"/>
      <c r="L169" s="25"/>
      <c r="M169" s="25"/>
    </row>
    <row r="170" spans="6:13" ht="15.75" customHeight="1" x14ac:dyDescent="0.3">
      <c r="F170" s="50"/>
      <c r="G170" s="50"/>
      <c r="H170" s="51"/>
      <c r="K170" s="25"/>
      <c r="L170" s="25"/>
      <c r="M170" s="25"/>
    </row>
    <row r="171" spans="6:13" ht="15.75" customHeight="1" x14ac:dyDescent="0.3">
      <c r="F171" s="129" t="s">
        <v>236</v>
      </c>
      <c r="G171" s="82"/>
      <c r="H171" s="130">
        <f>SUM(H156+H159+H162+H165+H168)</f>
        <v>0</v>
      </c>
      <c r="K171" s="25"/>
      <c r="L171" s="25"/>
      <c r="M171" s="25"/>
    </row>
    <row r="172" spans="6:13" ht="15.75" customHeight="1" x14ac:dyDescent="0.3">
      <c r="F172" s="85"/>
      <c r="G172" s="86"/>
      <c r="H172" s="131"/>
      <c r="K172" s="25"/>
      <c r="L172" s="25"/>
      <c r="M172" s="25"/>
    </row>
    <row r="173" spans="6:13" ht="15.75" customHeight="1" x14ac:dyDescent="0.3">
      <c r="F173" s="25"/>
      <c r="G173" s="25"/>
      <c r="H173" s="25"/>
      <c r="K173" s="25"/>
      <c r="L173" s="25"/>
      <c r="M173" s="25"/>
    </row>
    <row r="174" spans="6:13" ht="15.75" customHeight="1" x14ac:dyDescent="0.3">
      <c r="F174" s="25"/>
      <c r="G174" s="25"/>
      <c r="H174" s="25"/>
      <c r="K174" s="25"/>
      <c r="L174" s="25"/>
      <c r="M174" s="25"/>
    </row>
    <row r="175" spans="6:13" ht="15.75" customHeight="1" x14ac:dyDescent="0.3">
      <c r="F175" s="25"/>
      <c r="G175" s="25"/>
      <c r="H175" s="25"/>
      <c r="K175" s="25"/>
      <c r="L175" s="25"/>
      <c r="M175" s="25"/>
    </row>
    <row r="176" spans="6:13" ht="15.75" customHeight="1" x14ac:dyDescent="0.3">
      <c r="F176" s="25"/>
      <c r="G176" s="25"/>
      <c r="H176" s="25"/>
      <c r="K176" s="25"/>
      <c r="L176" s="25"/>
      <c r="M176" s="25"/>
    </row>
    <row r="177" spans="6:13" ht="15.75" customHeight="1" x14ac:dyDescent="0.3">
      <c r="F177" s="25"/>
      <c r="G177" s="25"/>
      <c r="H177" s="25"/>
      <c r="K177" s="25"/>
      <c r="L177" s="25"/>
      <c r="M177" s="25"/>
    </row>
    <row r="178" spans="6:13" ht="15.75" customHeight="1" x14ac:dyDescent="0.3">
      <c r="F178" s="25"/>
      <c r="G178" s="25"/>
      <c r="H178" s="25"/>
      <c r="K178" s="25"/>
      <c r="L178" s="25"/>
      <c r="M178" s="25"/>
    </row>
    <row r="179" spans="6:13" ht="15.75" customHeight="1" x14ac:dyDescent="0.3">
      <c r="F179" s="25"/>
      <c r="G179" s="25"/>
      <c r="H179" s="25"/>
      <c r="K179" s="25"/>
      <c r="L179" s="25"/>
      <c r="M179" s="25"/>
    </row>
    <row r="180" spans="6:13" ht="15.75" customHeight="1" x14ac:dyDescent="0.3">
      <c r="F180" s="25"/>
      <c r="G180" s="25"/>
      <c r="H180" s="25"/>
      <c r="K180" s="25"/>
      <c r="L180" s="25"/>
      <c r="M180" s="25"/>
    </row>
    <row r="181" spans="6:13" ht="15.75" customHeight="1" x14ac:dyDescent="0.3">
      <c r="F181" s="25"/>
      <c r="G181" s="25"/>
      <c r="H181" s="25"/>
      <c r="K181" s="25"/>
      <c r="L181" s="25"/>
      <c r="M181" s="25"/>
    </row>
    <row r="182" spans="6:13" ht="15.75" customHeight="1" x14ac:dyDescent="0.3">
      <c r="F182" s="25"/>
      <c r="G182" s="25"/>
      <c r="H182" s="25"/>
      <c r="K182" s="25"/>
      <c r="L182" s="25"/>
      <c r="M182" s="25"/>
    </row>
    <row r="183" spans="6:13" ht="15.75" customHeight="1" x14ac:dyDescent="0.3">
      <c r="F183" s="25"/>
      <c r="G183" s="25"/>
      <c r="H183" s="25"/>
      <c r="K183" s="25"/>
      <c r="L183" s="25"/>
      <c r="M183" s="25"/>
    </row>
    <row r="184" spans="6:13" ht="15.75" customHeight="1" x14ac:dyDescent="0.3">
      <c r="F184" s="25"/>
      <c r="G184" s="25"/>
      <c r="H184" s="25"/>
      <c r="K184" s="25"/>
      <c r="L184" s="25"/>
      <c r="M184" s="25"/>
    </row>
    <row r="185" spans="6:13" ht="15.75" customHeight="1" x14ac:dyDescent="0.3">
      <c r="F185" s="25"/>
      <c r="G185" s="25"/>
      <c r="H185" s="25"/>
      <c r="K185" s="25"/>
      <c r="L185" s="25"/>
      <c r="M185" s="25"/>
    </row>
    <row r="186" spans="6:13" ht="15.75" customHeight="1" x14ac:dyDescent="0.3">
      <c r="F186" s="25"/>
      <c r="G186" s="25"/>
      <c r="H186" s="25"/>
      <c r="K186" s="25"/>
      <c r="L186" s="25"/>
      <c r="M186" s="25"/>
    </row>
    <row r="187" spans="6:13" ht="15.75" customHeight="1" x14ac:dyDescent="0.3">
      <c r="F187" s="25"/>
      <c r="G187" s="25"/>
      <c r="H187" s="25"/>
      <c r="K187" s="25"/>
      <c r="L187" s="25"/>
      <c r="M187" s="25"/>
    </row>
    <row r="188" spans="6:13" ht="15.75" customHeight="1" x14ac:dyDescent="0.3">
      <c r="F188" s="25"/>
      <c r="G188" s="25"/>
      <c r="H188" s="25"/>
      <c r="K188" s="25"/>
      <c r="L188" s="25"/>
      <c r="M188" s="25"/>
    </row>
    <row r="189" spans="6:13" ht="15.75" customHeight="1" x14ac:dyDescent="0.3">
      <c r="F189" s="25"/>
      <c r="G189" s="25"/>
      <c r="H189" s="25"/>
      <c r="K189" s="25"/>
      <c r="L189" s="25"/>
      <c r="M189" s="25"/>
    </row>
    <row r="190" spans="6:13" ht="15.75" customHeight="1" x14ac:dyDescent="0.3">
      <c r="F190" s="25"/>
      <c r="G190" s="25"/>
      <c r="H190" s="25"/>
      <c r="K190" s="25"/>
      <c r="L190" s="25"/>
      <c r="M190" s="25"/>
    </row>
    <row r="191" spans="6:13" ht="15.75" customHeight="1" x14ac:dyDescent="0.3">
      <c r="F191" s="25"/>
      <c r="G191" s="25"/>
      <c r="H191" s="25"/>
      <c r="K191" s="25"/>
      <c r="L191" s="25"/>
      <c r="M191" s="25"/>
    </row>
    <row r="192" spans="6:13" ht="15.75" customHeight="1" x14ac:dyDescent="0.3">
      <c r="F192" s="25"/>
      <c r="G192" s="25"/>
      <c r="H192" s="25"/>
      <c r="K192" s="25"/>
      <c r="L192" s="25"/>
      <c r="M192" s="25"/>
    </row>
    <row r="193" spans="6:13" ht="15.75" customHeight="1" x14ac:dyDescent="0.3">
      <c r="F193" s="25"/>
      <c r="G193" s="25"/>
      <c r="H193" s="25"/>
      <c r="K193" s="25"/>
      <c r="L193" s="25"/>
      <c r="M193" s="25"/>
    </row>
    <row r="194" spans="6:13" ht="15.75" customHeight="1" x14ac:dyDescent="0.3">
      <c r="F194" s="25"/>
      <c r="G194" s="25"/>
      <c r="H194" s="25"/>
      <c r="K194" s="25"/>
      <c r="L194" s="25"/>
      <c r="M194" s="25"/>
    </row>
    <row r="195" spans="6:13" ht="15.75" customHeight="1" x14ac:dyDescent="0.3">
      <c r="F195" s="25"/>
      <c r="G195" s="25"/>
      <c r="H195" s="25"/>
      <c r="K195" s="25"/>
      <c r="L195" s="25"/>
      <c r="M195" s="25"/>
    </row>
    <row r="196" spans="6:13" ht="15.75" customHeight="1" x14ac:dyDescent="0.3">
      <c r="F196" s="25"/>
      <c r="G196" s="25"/>
      <c r="H196" s="25"/>
      <c r="K196" s="25"/>
      <c r="L196" s="25"/>
      <c r="M196" s="25"/>
    </row>
    <row r="197" spans="6:13" ht="15.75" customHeight="1" x14ac:dyDescent="0.3">
      <c r="F197" s="25"/>
      <c r="G197" s="25"/>
      <c r="H197" s="25"/>
      <c r="K197" s="25"/>
      <c r="L197" s="25"/>
      <c r="M197" s="25"/>
    </row>
    <row r="198" spans="6:13" ht="15.75" customHeight="1" x14ac:dyDescent="0.3">
      <c r="F198" s="25"/>
      <c r="G198" s="25"/>
      <c r="H198" s="25"/>
      <c r="K198" s="25"/>
      <c r="L198" s="25"/>
      <c r="M198" s="25"/>
    </row>
    <row r="199" spans="6:13" ht="15.75" customHeight="1" x14ac:dyDescent="0.3">
      <c r="F199" s="25"/>
      <c r="G199" s="25"/>
      <c r="H199" s="25"/>
      <c r="K199" s="25"/>
      <c r="L199" s="25"/>
      <c r="M199" s="25"/>
    </row>
    <row r="200" spans="6:13" ht="15.75" customHeight="1" x14ac:dyDescent="0.3">
      <c r="F200" s="25"/>
      <c r="G200" s="25"/>
      <c r="H200" s="25"/>
      <c r="K200" s="25"/>
      <c r="L200" s="25"/>
      <c r="M200" s="25"/>
    </row>
    <row r="201" spans="6:13" ht="15.75" customHeight="1" x14ac:dyDescent="0.3">
      <c r="F201" s="25"/>
      <c r="G201" s="25"/>
      <c r="H201" s="25"/>
      <c r="K201" s="25"/>
      <c r="L201" s="25"/>
      <c r="M201" s="25"/>
    </row>
    <row r="202" spans="6:13" ht="15.75" customHeight="1" x14ac:dyDescent="0.3">
      <c r="F202" s="25"/>
      <c r="G202" s="25"/>
      <c r="H202" s="25"/>
      <c r="K202" s="25"/>
      <c r="L202" s="25"/>
      <c r="M202" s="25"/>
    </row>
    <row r="203" spans="6:13" ht="15.75" customHeight="1" x14ac:dyDescent="0.3">
      <c r="F203" s="25"/>
      <c r="G203" s="25"/>
      <c r="H203" s="25"/>
      <c r="K203" s="25"/>
      <c r="L203" s="25"/>
      <c r="M203" s="25"/>
    </row>
    <row r="204" spans="6:13" ht="15.75" customHeight="1" x14ac:dyDescent="0.3">
      <c r="F204" s="25"/>
      <c r="G204" s="25"/>
      <c r="H204" s="25"/>
      <c r="K204" s="25"/>
      <c r="L204" s="25"/>
      <c r="M204" s="25"/>
    </row>
    <row r="205" spans="6:13" ht="15.75" customHeight="1" x14ac:dyDescent="0.3">
      <c r="F205" s="25"/>
      <c r="G205" s="25"/>
      <c r="H205" s="25"/>
      <c r="K205" s="25"/>
      <c r="L205" s="25"/>
      <c r="M205" s="25"/>
    </row>
    <row r="206" spans="6:13" ht="15.75" customHeight="1" x14ac:dyDescent="0.3">
      <c r="F206" s="25"/>
      <c r="G206" s="25"/>
      <c r="H206" s="25"/>
      <c r="K206" s="25"/>
      <c r="L206" s="25"/>
      <c r="M206" s="25"/>
    </row>
    <row r="207" spans="6:13" ht="15.75" customHeight="1" x14ac:dyDescent="0.3">
      <c r="F207" s="25"/>
      <c r="G207" s="25"/>
      <c r="H207" s="25"/>
      <c r="K207" s="25"/>
      <c r="L207" s="25"/>
      <c r="M207" s="25"/>
    </row>
    <row r="208" spans="6:13" ht="15.75" customHeight="1" x14ac:dyDescent="0.3">
      <c r="F208" s="25"/>
      <c r="G208" s="25"/>
      <c r="H208" s="25"/>
      <c r="K208" s="25"/>
      <c r="L208" s="25"/>
      <c r="M208" s="25"/>
    </row>
    <row r="209" spans="6:13" ht="15.75" customHeight="1" x14ac:dyDescent="0.3">
      <c r="F209" s="25"/>
      <c r="G209" s="25"/>
      <c r="H209" s="25"/>
      <c r="K209" s="25"/>
      <c r="L209" s="25"/>
      <c r="M209" s="25"/>
    </row>
    <row r="210" spans="6:13" ht="15.75" customHeight="1" x14ac:dyDescent="0.3">
      <c r="F210" s="25"/>
      <c r="G210" s="25"/>
      <c r="H210" s="25"/>
      <c r="K210" s="25"/>
      <c r="L210" s="25"/>
      <c r="M210" s="25"/>
    </row>
    <row r="211" spans="6:13" ht="15.75" customHeight="1" x14ac:dyDescent="0.3">
      <c r="F211" s="25"/>
      <c r="G211" s="25"/>
      <c r="H211" s="25"/>
      <c r="K211" s="25"/>
      <c r="L211" s="25"/>
      <c r="M211" s="25"/>
    </row>
    <row r="212" spans="6:13" ht="15.75" customHeight="1" x14ac:dyDescent="0.3">
      <c r="F212" s="25"/>
      <c r="G212" s="25"/>
      <c r="H212" s="25"/>
      <c r="K212" s="25"/>
      <c r="L212" s="25"/>
      <c r="M212" s="25"/>
    </row>
    <row r="213" spans="6:13" ht="15.75" customHeight="1" x14ac:dyDescent="0.3">
      <c r="F213" s="25"/>
      <c r="G213" s="25"/>
      <c r="H213" s="25"/>
      <c r="K213" s="25"/>
      <c r="L213" s="25"/>
      <c r="M213" s="25"/>
    </row>
    <row r="214" spans="6:13" ht="15.75" customHeight="1" x14ac:dyDescent="0.3">
      <c r="F214" s="25"/>
      <c r="G214" s="25"/>
      <c r="H214" s="25"/>
      <c r="K214" s="25"/>
      <c r="L214" s="25"/>
      <c r="M214" s="25"/>
    </row>
    <row r="215" spans="6:13" ht="15.75" customHeight="1" x14ac:dyDescent="0.3">
      <c r="F215" s="25"/>
      <c r="G215" s="25"/>
      <c r="H215" s="25"/>
      <c r="K215" s="25"/>
      <c r="L215" s="25"/>
      <c r="M215" s="25"/>
    </row>
    <row r="216" spans="6:13" ht="15.75" customHeight="1" x14ac:dyDescent="0.3">
      <c r="F216" s="25"/>
      <c r="G216" s="25"/>
      <c r="H216" s="25"/>
      <c r="K216" s="25"/>
      <c r="L216" s="25"/>
      <c r="M216" s="25"/>
    </row>
    <row r="217" spans="6:13" ht="15.75" customHeight="1" x14ac:dyDescent="0.3">
      <c r="F217" s="25"/>
      <c r="G217" s="25"/>
      <c r="H217" s="25"/>
      <c r="K217" s="25"/>
      <c r="L217" s="25"/>
      <c r="M217" s="25"/>
    </row>
    <row r="218" spans="6:13" ht="15.75" customHeight="1" x14ac:dyDescent="0.3">
      <c r="F218" s="25"/>
      <c r="G218" s="25"/>
      <c r="H218" s="25"/>
      <c r="K218" s="25"/>
      <c r="L218" s="25"/>
      <c r="M218" s="25"/>
    </row>
    <row r="219" spans="6:13" ht="15.75" customHeight="1" x14ac:dyDescent="0.3">
      <c r="F219" s="25"/>
      <c r="G219" s="25"/>
      <c r="H219" s="25"/>
      <c r="K219" s="25"/>
      <c r="L219" s="25"/>
      <c r="M219" s="25"/>
    </row>
    <row r="220" spans="6:13" ht="15.75" customHeight="1" x14ac:dyDescent="0.3">
      <c r="F220" s="25"/>
      <c r="G220" s="25"/>
      <c r="H220" s="25"/>
      <c r="K220" s="25"/>
      <c r="L220" s="25"/>
      <c r="M220" s="25"/>
    </row>
    <row r="221" spans="6:13" ht="15.75" customHeight="1" x14ac:dyDescent="0.3">
      <c r="F221" s="25"/>
      <c r="G221" s="25"/>
      <c r="H221" s="25"/>
      <c r="K221" s="25"/>
      <c r="L221" s="25"/>
      <c r="M221" s="25"/>
    </row>
    <row r="222" spans="6:13" ht="15.75" customHeight="1" x14ac:dyDescent="0.3">
      <c r="F222" s="25"/>
      <c r="G222" s="25"/>
      <c r="H222" s="25"/>
      <c r="K222" s="25"/>
      <c r="L222" s="25"/>
      <c r="M222" s="25"/>
    </row>
    <row r="223" spans="6:13" ht="15.75" customHeight="1" x14ac:dyDescent="0.3">
      <c r="F223" s="25"/>
      <c r="G223" s="25"/>
      <c r="H223" s="25"/>
      <c r="K223" s="25"/>
      <c r="L223" s="25"/>
      <c r="M223" s="25"/>
    </row>
    <row r="224" spans="6:13" ht="15.75" customHeight="1" x14ac:dyDescent="0.3">
      <c r="F224" s="25"/>
      <c r="G224" s="25"/>
      <c r="H224" s="25"/>
      <c r="K224" s="25"/>
      <c r="L224" s="25"/>
      <c r="M224" s="25"/>
    </row>
    <row r="225" spans="6:13" ht="15.75" customHeight="1" x14ac:dyDescent="0.3">
      <c r="F225" s="25"/>
      <c r="G225" s="25"/>
      <c r="H225" s="25"/>
      <c r="K225" s="25"/>
      <c r="L225" s="25"/>
      <c r="M225" s="25"/>
    </row>
    <row r="226" spans="6:13" ht="15.75" customHeight="1" x14ac:dyDescent="0.3">
      <c r="F226" s="25"/>
      <c r="G226" s="25"/>
      <c r="H226" s="25"/>
      <c r="K226" s="25"/>
      <c r="L226" s="25"/>
      <c r="M226" s="25"/>
    </row>
    <row r="227" spans="6:13" ht="15.75" customHeight="1" x14ac:dyDescent="0.3">
      <c r="F227" s="25"/>
      <c r="G227" s="25"/>
      <c r="H227" s="25"/>
      <c r="K227" s="25"/>
      <c r="L227" s="25"/>
      <c r="M227" s="25"/>
    </row>
    <row r="228" spans="6:13" ht="15.75" customHeight="1" x14ac:dyDescent="0.3">
      <c r="F228" s="25"/>
      <c r="G228" s="25"/>
      <c r="H228" s="25"/>
      <c r="K228" s="25"/>
      <c r="L228" s="25"/>
      <c r="M228" s="25"/>
    </row>
    <row r="229" spans="6:13" ht="15.75" customHeight="1" x14ac:dyDescent="0.3">
      <c r="F229" s="25"/>
      <c r="G229" s="25"/>
      <c r="H229" s="25"/>
      <c r="K229" s="25"/>
      <c r="L229" s="25"/>
      <c r="M229" s="25"/>
    </row>
    <row r="230" spans="6:13" ht="15.75" customHeight="1" x14ac:dyDescent="0.3">
      <c r="F230" s="25"/>
      <c r="G230" s="25"/>
      <c r="H230" s="25"/>
      <c r="K230" s="25"/>
      <c r="L230" s="25"/>
      <c r="M230" s="25"/>
    </row>
    <row r="231" spans="6:13" ht="15.75" customHeight="1" x14ac:dyDescent="0.3">
      <c r="F231" s="25"/>
      <c r="G231" s="25"/>
      <c r="H231" s="25"/>
      <c r="K231" s="25"/>
      <c r="L231" s="25"/>
      <c r="M231" s="25"/>
    </row>
    <row r="232" spans="6:13" ht="15.75" customHeight="1" x14ac:dyDescent="0.3">
      <c r="F232" s="25"/>
      <c r="G232" s="25"/>
      <c r="H232" s="25"/>
      <c r="K232" s="25"/>
      <c r="L232" s="25"/>
      <c r="M232" s="25"/>
    </row>
    <row r="233" spans="6:13" ht="15.75" customHeight="1" x14ac:dyDescent="0.3">
      <c r="F233" s="25"/>
      <c r="G233" s="25"/>
      <c r="H233" s="25"/>
      <c r="K233" s="25"/>
      <c r="L233" s="25"/>
      <c r="M233" s="25"/>
    </row>
    <row r="234" spans="6:13" ht="15.75" customHeight="1" x14ac:dyDescent="0.3">
      <c r="F234" s="25"/>
      <c r="G234" s="25"/>
      <c r="H234" s="25"/>
      <c r="K234" s="25"/>
      <c r="L234" s="25"/>
      <c r="M234" s="25"/>
    </row>
    <row r="235" spans="6:13" ht="15.75" customHeight="1" x14ac:dyDescent="0.3">
      <c r="F235" s="25"/>
      <c r="G235" s="25"/>
      <c r="H235" s="25"/>
      <c r="K235" s="25"/>
      <c r="L235" s="25"/>
      <c r="M235" s="25"/>
    </row>
    <row r="236" spans="6:13" ht="15.75" customHeight="1" x14ac:dyDescent="0.3">
      <c r="F236" s="25"/>
      <c r="G236" s="25"/>
      <c r="H236" s="25"/>
      <c r="K236" s="25"/>
      <c r="L236" s="25"/>
      <c r="M236" s="25"/>
    </row>
    <row r="237" spans="6:13" ht="15.75" customHeight="1" x14ac:dyDescent="0.3">
      <c r="F237" s="25"/>
      <c r="G237" s="25"/>
      <c r="H237" s="25"/>
      <c r="K237" s="25"/>
      <c r="L237" s="25"/>
      <c r="M237" s="25"/>
    </row>
    <row r="238" spans="6:13" ht="15.75" customHeight="1" x14ac:dyDescent="0.3">
      <c r="F238" s="25"/>
      <c r="G238" s="25"/>
      <c r="H238" s="25"/>
      <c r="K238" s="25"/>
      <c r="L238" s="25"/>
      <c r="M238" s="25"/>
    </row>
    <row r="239" spans="6:13" ht="15.75" customHeight="1" x14ac:dyDescent="0.3">
      <c r="F239" s="25"/>
      <c r="G239" s="25"/>
      <c r="H239" s="25"/>
      <c r="K239" s="25"/>
      <c r="L239" s="25"/>
      <c r="M239" s="25"/>
    </row>
    <row r="240" spans="6:13" ht="15.75" customHeight="1" x14ac:dyDescent="0.3">
      <c r="F240" s="25"/>
      <c r="G240" s="25"/>
      <c r="H240" s="25"/>
      <c r="K240" s="25"/>
      <c r="L240" s="25"/>
      <c r="M240" s="25"/>
    </row>
    <row r="241" spans="6:13" ht="15.75" customHeight="1" x14ac:dyDescent="0.3">
      <c r="F241" s="25"/>
      <c r="G241" s="25"/>
      <c r="H241" s="25"/>
      <c r="K241" s="25"/>
      <c r="L241" s="25"/>
      <c r="M241" s="25"/>
    </row>
    <row r="242" spans="6:13" ht="15.75" customHeight="1" x14ac:dyDescent="0.3">
      <c r="F242" s="25"/>
      <c r="G242" s="25"/>
      <c r="H242" s="25"/>
      <c r="K242" s="25"/>
      <c r="L242" s="25"/>
      <c r="M242" s="25"/>
    </row>
    <row r="243" spans="6:13" ht="15.75" customHeight="1" x14ac:dyDescent="0.3">
      <c r="F243" s="25"/>
      <c r="G243" s="25"/>
      <c r="H243" s="25"/>
      <c r="K243" s="25"/>
      <c r="L243" s="25"/>
      <c r="M243" s="25"/>
    </row>
    <row r="244" spans="6:13" ht="15.75" customHeight="1" x14ac:dyDescent="0.3">
      <c r="F244" s="25"/>
      <c r="G244" s="25"/>
      <c r="H244" s="25"/>
      <c r="K244" s="25"/>
      <c r="L244" s="25"/>
      <c r="M244" s="25"/>
    </row>
    <row r="245" spans="6:13" ht="15.75" customHeight="1" x14ac:dyDescent="0.3">
      <c r="F245" s="25"/>
      <c r="G245" s="25"/>
      <c r="H245" s="25"/>
      <c r="K245" s="25"/>
      <c r="L245" s="25"/>
      <c r="M245" s="25"/>
    </row>
    <row r="246" spans="6:13" ht="15.75" customHeight="1" x14ac:dyDescent="0.3">
      <c r="F246" s="25"/>
      <c r="G246" s="25"/>
      <c r="H246" s="25"/>
      <c r="K246" s="25"/>
      <c r="L246" s="25"/>
      <c r="M246" s="25"/>
    </row>
    <row r="247" spans="6:13" ht="15.75" customHeight="1" x14ac:dyDescent="0.3">
      <c r="F247" s="25"/>
      <c r="G247" s="25"/>
      <c r="H247" s="25"/>
      <c r="K247" s="25"/>
      <c r="L247" s="25"/>
      <c r="M247" s="25"/>
    </row>
    <row r="248" spans="6:13" ht="15.75" customHeight="1" x14ac:dyDescent="0.3">
      <c r="F248" s="25"/>
      <c r="G248" s="25"/>
      <c r="H248" s="25"/>
      <c r="K248" s="25"/>
      <c r="L248" s="25"/>
      <c r="M248" s="25"/>
    </row>
    <row r="249" spans="6:13" ht="15.75" customHeight="1" x14ac:dyDescent="0.3">
      <c r="F249" s="25"/>
      <c r="G249" s="25"/>
      <c r="H249" s="25"/>
      <c r="K249" s="25"/>
      <c r="L249" s="25"/>
      <c r="M249" s="25"/>
    </row>
    <row r="250" spans="6:13" ht="15.75" customHeight="1" x14ac:dyDescent="0.3">
      <c r="F250" s="25"/>
      <c r="G250" s="25"/>
      <c r="H250" s="25"/>
      <c r="K250" s="25"/>
      <c r="L250" s="25"/>
      <c r="M250" s="25"/>
    </row>
    <row r="251" spans="6:13" ht="15.75" customHeight="1" x14ac:dyDescent="0.3">
      <c r="F251" s="25"/>
      <c r="G251" s="25"/>
      <c r="H251" s="25"/>
      <c r="K251" s="25"/>
      <c r="L251" s="25"/>
      <c r="M251" s="25"/>
    </row>
    <row r="252" spans="6:13" ht="15.75" customHeight="1" x14ac:dyDescent="0.3">
      <c r="F252" s="25"/>
      <c r="G252" s="25"/>
      <c r="H252" s="25"/>
      <c r="K252" s="25"/>
      <c r="L252" s="25"/>
      <c r="M252" s="25"/>
    </row>
    <row r="253" spans="6:13" ht="15.75" customHeight="1" x14ac:dyDescent="0.3">
      <c r="F253" s="25"/>
      <c r="G253" s="25"/>
      <c r="H253" s="25"/>
      <c r="K253" s="25"/>
      <c r="L253" s="25"/>
      <c r="M253" s="25"/>
    </row>
    <row r="254" spans="6:13" ht="15.75" customHeight="1" x14ac:dyDescent="0.3">
      <c r="F254" s="25"/>
      <c r="G254" s="25"/>
      <c r="H254" s="25"/>
      <c r="K254" s="25"/>
      <c r="L254" s="25"/>
      <c r="M254" s="25"/>
    </row>
    <row r="255" spans="6:13" ht="15.75" customHeight="1" x14ac:dyDescent="0.3">
      <c r="F255" s="25"/>
      <c r="G255" s="25"/>
      <c r="H255" s="25"/>
      <c r="K255" s="25"/>
      <c r="L255" s="25"/>
      <c r="M255" s="25"/>
    </row>
    <row r="256" spans="6:13" ht="15.75" customHeight="1" x14ac:dyDescent="0.3">
      <c r="F256" s="25"/>
      <c r="G256" s="25"/>
      <c r="H256" s="25"/>
      <c r="K256" s="25"/>
      <c r="L256" s="25"/>
      <c r="M256" s="25"/>
    </row>
    <row r="257" spans="6:13" ht="15.75" customHeight="1" x14ac:dyDescent="0.3">
      <c r="F257" s="25"/>
      <c r="G257" s="25"/>
      <c r="H257" s="25"/>
      <c r="K257" s="25"/>
      <c r="L257" s="25"/>
      <c r="M257" s="25"/>
    </row>
    <row r="258" spans="6:13" ht="15.75" customHeight="1" x14ac:dyDescent="0.3">
      <c r="F258" s="25"/>
      <c r="G258" s="25"/>
      <c r="H258" s="25"/>
      <c r="K258" s="25"/>
      <c r="L258" s="25"/>
      <c r="M258" s="25"/>
    </row>
    <row r="259" spans="6:13" ht="15.75" customHeight="1" x14ac:dyDescent="0.3">
      <c r="F259" s="25"/>
      <c r="G259" s="25"/>
      <c r="H259" s="25"/>
      <c r="K259" s="25"/>
      <c r="L259" s="25"/>
      <c r="M259" s="25"/>
    </row>
    <row r="260" spans="6:13" ht="15.75" customHeight="1" x14ac:dyDescent="0.3">
      <c r="F260" s="25"/>
      <c r="G260" s="25"/>
      <c r="H260" s="25"/>
      <c r="K260" s="25"/>
      <c r="L260" s="25"/>
      <c r="M260" s="25"/>
    </row>
    <row r="261" spans="6:13" ht="15.75" customHeight="1" x14ac:dyDescent="0.3">
      <c r="F261" s="25"/>
      <c r="G261" s="25"/>
      <c r="H261" s="25"/>
      <c r="K261" s="25"/>
      <c r="L261" s="25"/>
      <c r="M261" s="25"/>
    </row>
    <row r="262" spans="6:13" ht="15.75" customHeight="1" x14ac:dyDescent="0.3">
      <c r="F262" s="25"/>
      <c r="G262" s="25"/>
      <c r="H262" s="25"/>
      <c r="K262" s="25"/>
      <c r="L262" s="25"/>
      <c r="M262" s="25"/>
    </row>
    <row r="263" spans="6:13" ht="15.75" customHeight="1" x14ac:dyDescent="0.3">
      <c r="F263" s="25"/>
      <c r="G263" s="25"/>
      <c r="H263" s="25"/>
      <c r="K263" s="25"/>
      <c r="L263" s="25"/>
      <c r="M263" s="25"/>
    </row>
    <row r="264" spans="6:13" ht="15.75" customHeight="1" x14ac:dyDescent="0.3">
      <c r="F264" s="25"/>
      <c r="G264" s="25"/>
      <c r="H264" s="25"/>
      <c r="K264" s="25"/>
      <c r="L264" s="25"/>
      <c r="M264" s="25"/>
    </row>
    <row r="265" spans="6:13" ht="15.75" customHeight="1" x14ac:dyDescent="0.3">
      <c r="F265" s="25"/>
      <c r="G265" s="25"/>
      <c r="H265" s="25"/>
      <c r="K265" s="25"/>
      <c r="L265" s="25"/>
      <c r="M265" s="25"/>
    </row>
    <row r="266" spans="6:13" ht="15.75" customHeight="1" x14ac:dyDescent="0.3">
      <c r="F266" s="25"/>
      <c r="G266" s="25"/>
      <c r="H266" s="25"/>
      <c r="K266" s="25"/>
      <c r="L266" s="25"/>
      <c r="M266" s="25"/>
    </row>
    <row r="267" spans="6:13" ht="15.75" customHeight="1" x14ac:dyDescent="0.3">
      <c r="F267" s="25"/>
      <c r="G267" s="25"/>
      <c r="H267" s="25"/>
      <c r="K267" s="25"/>
      <c r="L267" s="25"/>
      <c r="M267" s="25"/>
    </row>
    <row r="268" spans="6:13" ht="15.75" customHeight="1" x14ac:dyDescent="0.3">
      <c r="F268" s="25"/>
      <c r="G268" s="25"/>
      <c r="H268" s="25"/>
      <c r="K268" s="25"/>
      <c r="L268" s="25"/>
      <c r="M268" s="25"/>
    </row>
    <row r="269" spans="6:13" ht="15.75" customHeight="1" x14ac:dyDescent="0.3">
      <c r="F269" s="25"/>
      <c r="G269" s="25"/>
      <c r="H269" s="25"/>
      <c r="K269" s="25"/>
      <c r="L269" s="25"/>
      <c r="M269" s="25"/>
    </row>
    <row r="270" spans="6:13" ht="15.75" customHeight="1" x14ac:dyDescent="0.3">
      <c r="F270" s="25"/>
      <c r="G270" s="25"/>
      <c r="H270" s="25"/>
      <c r="K270" s="25"/>
      <c r="L270" s="25"/>
      <c r="M270" s="25"/>
    </row>
    <row r="271" spans="6:13" ht="15.75" customHeight="1" x14ac:dyDescent="0.3">
      <c r="F271" s="25"/>
      <c r="G271" s="25"/>
      <c r="H271" s="25"/>
      <c r="K271" s="25"/>
      <c r="L271" s="25"/>
      <c r="M271" s="25"/>
    </row>
    <row r="272" spans="6:13" ht="15.75" customHeight="1" x14ac:dyDescent="0.3">
      <c r="F272" s="25"/>
      <c r="G272" s="25"/>
      <c r="H272" s="25"/>
      <c r="K272" s="25"/>
      <c r="L272" s="25"/>
      <c r="M272" s="25"/>
    </row>
    <row r="273" spans="6:13" ht="15.75" customHeight="1" x14ac:dyDescent="0.3">
      <c r="F273" s="25"/>
      <c r="G273" s="25"/>
      <c r="H273" s="25"/>
      <c r="K273" s="25"/>
      <c r="L273" s="25"/>
      <c r="M273" s="25"/>
    </row>
    <row r="274" spans="6:13" ht="15.75" customHeight="1" x14ac:dyDescent="0.3">
      <c r="F274" s="25"/>
      <c r="G274" s="25"/>
      <c r="H274" s="25"/>
      <c r="K274" s="25"/>
      <c r="L274" s="25"/>
      <c r="M274" s="25"/>
    </row>
    <row r="275" spans="6:13" ht="15.75" customHeight="1" x14ac:dyDescent="0.3">
      <c r="F275" s="25"/>
      <c r="G275" s="25"/>
      <c r="H275" s="25"/>
      <c r="K275" s="25"/>
      <c r="L275" s="25"/>
      <c r="M275" s="25"/>
    </row>
    <row r="276" spans="6:13" ht="15.75" customHeight="1" x14ac:dyDescent="0.3">
      <c r="F276" s="25"/>
      <c r="G276" s="25"/>
      <c r="H276" s="25"/>
      <c r="K276" s="25"/>
      <c r="L276" s="25"/>
      <c r="M276" s="25"/>
    </row>
    <row r="277" spans="6:13" ht="15.75" customHeight="1" x14ac:dyDescent="0.3">
      <c r="F277" s="25"/>
      <c r="G277" s="25"/>
      <c r="H277" s="25"/>
      <c r="K277" s="25"/>
      <c r="L277" s="25"/>
      <c r="M277" s="25"/>
    </row>
    <row r="278" spans="6:13" ht="15.75" customHeight="1" x14ac:dyDescent="0.3">
      <c r="F278" s="25"/>
      <c r="G278" s="25"/>
      <c r="H278" s="25"/>
      <c r="K278" s="25"/>
      <c r="L278" s="25"/>
      <c r="M278" s="25"/>
    </row>
    <row r="279" spans="6:13" ht="15.75" customHeight="1" x14ac:dyDescent="0.3">
      <c r="F279" s="25"/>
      <c r="G279" s="25"/>
      <c r="H279" s="25"/>
      <c r="K279" s="25"/>
      <c r="L279" s="25"/>
      <c r="M279" s="25"/>
    </row>
    <row r="280" spans="6:13" ht="15.75" customHeight="1" x14ac:dyDescent="0.3">
      <c r="F280" s="25"/>
      <c r="G280" s="25"/>
      <c r="H280" s="25"/>
      <c r="K280" s="25"/>
      <c r="L280" s="25"/>
      <c r="M280" s="25"/>
    </row>
    <row r="281" spans="6:13" ht="15.75" customHeight="1" x14ac:dyDescent="0.3">
      <c r="F281" s="25"/>
      <c r="G281" s="25"/>
      <c r="H281" s="25"/>
      <c r="K281" s="25"/>
      <c r="L281" s="25"/>
      <c r="M281" s="25"/>
    </row>
    <row r="282" spans="6:13" ht="15.75" customHeight="1" x14ac:dyDescent="0.3">
      <c r="F282" s="25"/>
      <c r="G282" s="25"/>
      <c r="H282" s="25"/>
      <c r="K282" s="25"/>
      <c r="L282" s="25"/>
      <c r="M282" s="25"/>
    </row>
    <row r="283" spans="6:13" ht="15.75" customHeight="1" x14ac:dyDescent="0.3">
      <c r="F283" s="25"/>
      <c r="G283" s="25"/>
      <c r="H283" s="25"/>
      <c r="K283" s="25"/>
      <c r="L283" s="25"/>
      <c r="M283" s="25"/>
    </row>
    <row r="284" spans="6:13" ht="15.75" customHeight="1" x14ac:dyDescent="0.3">
      <c r="F284" s="25"/>
      <c r="G284" s="25"/>
      <c r="H284" s="25"/>
      <c r="K284" s="25"/>
      <c r="L284" s="25"/>
      <c r="M284" s="25"/>
    </row>
    <row r="285" spans="6:13" ht="15.75" customHeight="1" x14ac:dyDescent="0.3">
      <c r="F285" s="25"/>
      <c r="G285" s="25"/>
      <c r="H285" s="25"/>
      <c r="K285" s="25"/>
      <c r="L285" s="25"/>
      <c r="M285" s="25"/>
    </row>
    <row r="286" spans="6:13" ht="15.75" customHeight="1" x14ac:dyDescent="0.3">
      <c r="F286" s="25"/>
      <c r="G286" s="25"/>
      <c r="H286" s="25"/>
      <c r="K286" s="25"/>
      <c r="L286" s="25"/>
      <c r="M286" s="25"/>
    </row>
    <row r="287" spans="6:13" ht="15.75" customHeight="1" x14ac:dyDescent="0.3">
      <c r="F287" s="25"/>
      <c r="G287" s="25"/>
      <c r="H287" s="25"/>
      <c r="K287" s="25"/>
      <c r="L287" s="25"/>
      <c r="M287" s="25"/>
    </row>
    <row r="288" spans="6:13" ht="15.75" customHeight="1" x14ac:dyDescent="0.3">
      <c r="F288" s="25"/>
      <c r="G288" s="25"/>
      <c r="H288" s="25"/>
      <c r="K288" s="25"/>
      <c r="L288" s="25"/>
      <c r="M288" s="25"/>
    </row>
    <row r="289" spans="6:13" ht="15.75" customHeight="1" x14ac:dyDescent="0.3">
      <c r="F289" s="25"/>
      <c r="G289" s="25"/>
      <c r="H289" s="25"/>
      <c r="K289" s="25"/>
      <c r="L289" s="25"/>
      <c r="M289" s="25"/>
    </row>
    <row r="290" spans="6:13" ht="15.75" customHeight="1" x14ac:dyDescent="0.3">
      <c r="F290" s="25"/>
      <c r="G290" s="25"/>
      <c r="H290" s="25"/>
      <c r="K290" s="25"/>
      <c r="L290" s="25"/>
      <c r="M290" s="25"/>
    </row>
    <row r="291" spans="6:13" ht="15.75" customHeight="1" x14ac:dyDescent="0.3">
      <c r="F291" s="25"/>
      <c r="G291" s="25"/>
      <c r="H291" s="25"/>
      <c r="K291" s="25"/>
      <c r="L291" s="25"/>
      <c r="M291" s="25"/>
    </row>
    <row r="292" spans="6:13" ht="15.75" customHeight="1" x14ac:dyDescent="0.3">
      <c r="F292" s="25"/>
      <c r="G292" s="25"/>
      <c r="H292" s="25"/>
      <c r="K292" s="25"/>
      <c r="L292" s="25"/>
      <c r="M292" s="25"/>
    </row>
    <row r="293" spans="6:13" ht="15.75" customHeight="1" x14ac:dyDescent="0.3">
      <c r="F293" s="25"/>
      <c r="G293" s="25"/>
      <c r="H293" s="25"/>
      <c r="K293" s="25"/>
      <c r="L293" s="25"/>
      <c r="M293" s="25"/>
    </row>
    <row r="294" spans="6:13" ht="15.75" customHeight="1" x14ac:dyDescent="0.3">
      <c r="F294" s="25"/>
      <c r="G294" s="25"/>
      <c r="H294" s="25"/>
      <c r="K294" s="25"/>
      <c r="L294" s="25"/>
      <c r="M294" s="25"/>
    </row>
    <row r="295" spans="6:13" ht="15.75" customHeight="1" x14ac:dyDescent="0.3">
      <c r="F295" s="25"/>
      <c r="G295" s="25"/>
      <c r="H295" s="25"/>
      <c r="K295" s="25"/>
      <c r="L295" s="25"/>
      <c r="M295" s="25"/>
    </row>
    <row r="296" spans="6:13" ht="15.75" customHeight="1" x14ac:dyDescent="0.3">
      <c r="F296" s="25"/>
      <c r="G296" s="25"/>
      <c r="H296" s="25"/>
      <c r="K296" s="25"/>
      <c r="L296" s="25"/>
      <c r="M296" s="25"/>
    </row>
    <row r="297" spans="6:13" ht="15.75" customHeight="1" x14ac:dyDescent="0.3">
      <c r="F297" s="25"/>
      <c r="G297" s="25"/>
      <c r="H297" s="25"/>
      <c r="K297" s="25"/>
      <c r="L297" s="25"/>
      <c r="M297" s="25"/>
    </row>
    <row r="298" spans="6:13" ht="15.75" customHeight="1" x14ac:dyDescent="0.3">
      <c r="F298" s="25"/>
      <c r="G298" s="25"/>
      <c r="H298" s="25"/>
      <c r="K298" s="25"/>
      <c r="L298" s="25"/>
      <c r="M298" s="25"/>
    </row>
    <row r="299" spans="6:13" ht="15.75" customHeight="1" x14ac:dyDescent="0.3">
      <c r="F299" s="25"/>
      <c r="G299" s="25"/>
      <c r="H299" s="25"/>
      <c r="K299" s="25"/>
      <c r="L299" s="25"/>
      <c r="M299" s="25"/>
    </row>
    <row r="300" spans="6:13" ht="15.75" customHeight="1" x14ac:dyDescent="0.3">
      <c r="F300" s="25"/>
      <c r="G300" s="25"/>
      <c r="H300" s="25"/>
      <c r="K300" s="25"/>
      <c r="L300" s="25"/>
      <c r="M300" s="25"/>
    </row>
    <row r="301" spans="6:13" ht="15.75" customHeight="1" x14ac:dyDescent="0.3">
      <c r="F301" s="25"/>
      <c r="G301" s="25"/>
      <c r="H301" s="25"/>
      <c r="K301" s="25"/>
      <c r="L301" s="25"/>
      <c r="M301" s="25"/>
    </row>
    <row r="302" spans="6:13" ht="15.75" customHeight="1" x14ac:dyDescent="0.3">
      <c r="F302" s="25"/>
      <c r="G302" s="25"/>
      <c r="H302" s="25"/>
      <c r="K302" s="25"/>
      <c r="L302" s="25"/>
      <c r="M302" s="25"/>
    </row>
    <row r="303" spans="6:13" ht="15.75" customHeight="1" x14ac:dyDescent="0.3">
      <c r="F303" s="25"/>
      <c r="G303" s="25"/>
      <c r="H303" s="25"/>
      <c r="K303" s="25"/>
      <c r="L303" s="25"/>
      <c r="M303" s="25"/>
    </row>
    <row r="304" spans="6:13" ht="15.75" customHeight="1" x14ac:dyDescent="0.3">
      <c r="F304" s="25"/>
      <c r="G304" s="25"/>
      <c r="H304" s="25"/>
      <c r="K304" s="25"/>
      <c r="L304" s="25"/>
      <c r="M304" s="25"/>
    </row>
    <row r="305" spans="6:13" ht="15.75" customHeight="1" x14ac:dyDescent="0.3">
      <c r="F305" s="25"/>
      <c r="G305" s="25"/>
      <c r="H305" s="25"/>
      <c r="K305" s="25"/>
      <c r="L305" s="25"/>
      <c r="M305" s="25"/>
    </row>
    <row r="306" spans="6:13" ht="15.75" customHeight="1" x14ac:dyDescent="0.3">
      <c r="F306" s="25"/>
      <c r="G306" s="25"/>
      <c r="H306" s="25"/>
      <c r="K306" s="25"/>
      <c r="L306" s="25"/>
      <c r="M306" s="25"/>
    </row>
    <row r="307" spans="6:13" ht="15.75" customHeight="1" x14ac:dyDescent="0.3">
      <c r="F307" s="25"/>
      <c r="G307" s="25"/>
      <c r="H307" s="25"/>
      <c r="K307" s="25"/>
      <c r="L307" s="25"/>
      <c r="M307" s="25"/>
    </row>
    <row r="308" spans="6:13" ht="15.75" customHeight="1" x14ac:dyDescent="0.3">
      <c r="F308" s="25"/>
      <c r="G308" s="25"/>
      <c r="H308" s="25"/>
      <c r="K308" s="25"/>
      <c r="L308" s="25"/>
      <c r="M308" s="25"/>
    </row>
    <row r="309" spans="6:13" ht="15.75" customHeight="1" x14ac:dyDescent="0.3">
      <c r="F309" s="25"/>
      <c r="G309" s="25"/>
      <c r="H309" s="25"/>
      <c r="K309" s="25"/>
      <c r="L309" s="25"/>
      <c r="M309" s="25"/>
    </row>
    <row r="310" spans="6:13" ht="15.75" customHeight="1" x14ac:dyDescent="0.3">
      <c r="F310" s="25"/>
      <c r="G310" s="25"/>
      <c r="H310" s="25"/>
      <c r="K310" s="25"/>
      <c r="L310" s="25"/>
      <c r="M310" s="25"/>
    </row>
    <row r="311" spans="6:13" ht="15.75" customHeight="1" x14ac:dyDescent="0.3">
      <c r="F311" s="25"/>
      <c r="G311" s="25"/>
      <c r="H311" s="25"/>
      <c r="K311" s="25"/>
      <c r="L311" s="25"/>
      <c r="M311" s="25"/>
    </row>
    <row r="312" spans="6:13" ht="15.75" customHeight="1" x14ac:dyDescent="0.3">
      <c r="F312" s="25"/>
      <c r="G312" s="25"/>
      <c r="H312" s="25"/>
      <c r="K312" s="25"/>
      <c r="L312" s="25"/>
      <c r="M312" s="25"/>
    </row>
    <row r="313" spans="6:13" ht="15.75" customHeight="1" x14ac:dyDescent="0.3">
      <c r="F313" s="25"/>
      <c r="G313" s="25"/>
      <c r="H313" s="25"/>
      <c r="K313" s="25"/>
      <c r="L313" s="25"/>
      <c r="M313" s="25"/>
    </row>
    <row r="314" spans="6:13" ht="15.75" customHeight="1" x14ac:dyDescent="0.3">
      <c r="F314" s="25"/>
      <c r="G314" s="25"/>
      <c r="H314" s="25"/>
      <c r="K314" s="25"/>
      <c r="L314" s="25"/>
      <c r="M314" s="25"/>
    </row>
    <row r="315" spans="6:13" ht="15.75" customHeight="1" x14ac:dyDescent="0.3">
      <c r="F315" s="25"/>
      <c r="G315" s="25"/>
      <c r="H315" s="25"/>
      <c r="K315" s="25"/>
      <c r="L315" s="25"/>
      <c r="M315" s="25"/>
    </row>
    <row r="316" spans="6:13" ht="15.75" customHeight="1" x14ac:dyDescent="0.3">
      <c r="F316" s="25"/>
      <c r="G316" s="25"/>
      <c r="H316" s="25"/>
      <c r="K316" s="25"/>
      <c r="L316" s="25"/>
      <c r="M316" s="25"/>
    </row>
    <row r="317" spans="6:13" ht="15.75" customHeight="1" x14ac:dyDescent="0.3">
      <c r="F317" s="25"/>
      <c r="G317" s="25"/>
      <c r="H317" s="25"/>
      <c r="K317" s="25"/>
      <c r="L317" s="25"/>
      <c r="M317" s="25"/>
    </row>
    <row r="318" spans="6:13" ht="15.75" customHeight="1" x14ac:dyDescent="0.3">
      <c r="F318" s="25"/>
      <c r="G318" s="25"/>
      <c r="H318" s="25"/>
      <c r="K318" s="25"/>
      <c r="L318" s="25"/>
      <c r="M318" s="25"/>
    </row>
    <row r="319" spans="6:13" ht="15.75" customHeight="1" x14ac:dyDescent="0.3">
      <c r="F319" s="25"/>
      <c r="G319" s="25"/>
      <c r="H319" s="25"/>
      <c r="K319" s="25"/>
      <c r="L319" s="25"/>
      <c r="M319" s="25"/>
    </row>
    <row r="320" spans="6:13" ht="15.75" customHeight="1" x14ac:dyDescent="0.3">
      <c r="F320" s="25"/>
      <c r="G320" s="25"/>
      <c r="H320" s="25"/>
      <c r="K320" s="25"/>
      <c r="L320" s="25"/>
      <c r="M320" s="25"/>
    </row>
    <row r="321" spans="6:13" ht="15.75" customHeight="1" x14ac:dyDescent="0.3">
      <c r="F321" s="25"/>
      <c r="G321" s="25"/>
      <c r="H321" s="25"/>
      <c r="K321" s="25"/>
      <c r="L321" s="25"/>
      <c r="M321" s="25"/>
    </row>
    <row r="322" spans="6:13" ht="15.75" customHeight="1" x14ac:dyDescent="0.3">
      <c r="F322" s="25"/>
      <c r="G322" s="25"/>
      <c r="H322" s="25"/>
      <c r="K322" s="25"/>
      <c r="L322" s="25"/>
      <c r="M322" s="25"/>
    </row>
    <row r="323" spans="6:13" ht="15.75" customHeight="1" x14ac:dyDescent="0.3">
      <c r="F323" s="25"/>
      <c r="G323" s="25"/>
      <c r="H323" s="25"/>
      <c r="K323" s="25"/>
      <c r="L323" s="25"/>
      <c r="M323" s="25"/>
    </row>
    <row r="324" spans="6:13" ht="15.75" customHeight="1" x14ac:dyDescent="0.3">
      <c r="F324" s="25"/>
      <c r="G324" s="25"/>
      <c r="H324" s="25"/>
      <c r="K324" s="25"/>
      <c r="L324" s="25"/>
      <c r="M324" s="25"/>
    </row>
    <row r="325" spans="6:13" ht="15.75" customHeight="1" x14ac:dyDescent="0.3">
      <c r="F325" s="25"/>
      <c r="G325" s="25"/>
      <c r="H325" s="25"/>
      <c r="K325" s="25"/>
      <c r="L325" s="25"/>
      <c r="M325" s="25"/>
    </row>
    <row r="326" spans="6:13" ht="15.75" customHeight="1" x14ac:dyDescent="0.3">
      <c r="F326" s="25"/>
      <c r="G326" s="25"/>
      <c r="H326" s="25"/>
      <c r="K326" s="25"/>
      <c r="L326" s="25"/>
      <c r="M326" s="25"/>
    </row>
    <row r="327" spans="6:13" ht="15.75" customHeight="1" x14ac:dyDescent="0.3">
      <c r="F327" s="25"/>
      <c r="G327" s="25"/>
      <c r="H327" s="25"/>
      <c r="K327" s="25"/>
      <c r="L327" s="25"/>
      <c r="M327" s="25"/>
    </row>
    <row r="328" spans="6:13" ht="15.75" customHeight="1" x14ac:dyDescent="0.3">
      <c r="F328" s="25"/>
      <c r="G328" s="25"/>
      <c r="H328" s="25"/>
      <c r="K328" s="25"/>
      <c r="L328" s="25"/>
      <c r="M328" s="25"/>
    </row>
    <row r="329" spans="6:13" ht="15.75" customHeight="1" x14ac:dyDescent="0.3">
      <c r="F329" s="25"/>
      <c r="G329" s="25"/>
      <c r="H329" s="25"/>
      <c r="K329" s="25"/>
      <c r="L329" s="25"/>
      <c r="M329" s="25"/>
    </row>
    <row r="330" spans="6:13" ht="15.75" customHeight="1" x14ac:dyDescent="0.3">
      <c r="F330" s="25"/>
      <c r="G330" s="25"/>
      <c r="H330" s="25"/>
      <c r="K330" s="25"/>
      <c r="L330" s="25"/>
      <c r="M330" s="25"/>
    </row>
    <row r="331" spans="6:13" ht="15.75" customHeight="1" x14ac:dyDescent="0.3">
      <c r="F331" s="25"/>
      <c r="G331" s="25"/>
      <c r="H331" s="25"/>
      <c r="K331" s="25"/>
      <c r="L331" s="25"/>
      <c r="M331" s="25"/>
    </row>
    <row r="332" spans="6:13" ht="15.75" customHeight="1" x14ac:dyDescent="0.3">
      <c r="F332" s="25"/>
      <c r="G332" s="25"/>
      <c r="H332" s="25"/>
      <c r="K332" s="25"/>
      <c r="L332" s="25"/>
      <c r="M332" s="25"/>
    </row>
    <row r="333" spans="6:13" ht="15.75" customHeight="1" x14ac:dyDescent="0.3">
      <c r="F333" s="25"/>
      <c r="G333" s="25"/>
      <c r="H333" s="25"/>
      <c r="K333" s="25"/>
      <c r="L333" s="25"/>
      <c r="M333" s="25"/>
    </row>
    <row r="334" spans="6:13" ht="15.75" customHeight="1" x14ac:dyDescent="0.3">
      <c r="F334" s="25"/>
      <c r="G334" s="25"/>
      <c r="H334" s="25"/>
      <c r="K334" s="25"/>
      <c r="L334" s="25"/>
      <c r="M334" s="25"/>
    </row>
    <row r="335" spans="6:13" ht="15.75" customHeight="1" x14ac:dyDescent="0.3">
      <c r="F335" s="25"/>
      <c r="G335" s="25"/>
      <c r="H335" s="25"/>
      <c r="K335" s="25"/>
      <c r="L335" s="25"/>
      <c r="M335" s="25"/>
    </row>
    <row r="336" spans="6:13" ht="15.75" customHeight="1" x14ac:dyDescent="0.3">
      <c r="F336" s="25"/>
      <c r="G336" s="25"/>
      <c r="H336" s="25"/>
      <c r="K336" s="25"/>
      <c r="L336" s="25"/>
      <c r="M336" s="25"/>
    </row>
    <row r="337" spans="6:13" ht="15.75" customHeight="1" x14ac:dyDescent="0.3">
      <c r="F337" s="25"/>
      <c r="G337" s="25"/>
      <c r="H337" s="25"/>
      <c r="K337" s="25"/>
      <c r="L337" s="25"/>
      <c r="M337" s="25"/>
    </row>
    <row r="338" spans="6:13" ht="15.75" customHeight="1" x14ac:dyDescent="0.3">
      <c r="F338" s="25"/>
      <c r="G338" s="25"/>
      <c r="H338" s="25"/>
      <c r="K338" s="25"/>
      <c r="L338" s="25"/>
      <c r="M338" s="25"/>
    </row>
    <row r="339" spans="6:13" ht="15.75" customHeight="1" x14ac:dyDescent="0.3">
      <c r="F339" s="25"/>
      <c r="G339" s="25"/>
      <c r="H339" s="25"/>
      <c r="K339" s="25"/>
      <c r="L339" s="25"/>
      <c r="M339" s="25"/>
    </row>
    <row r="340" spans="6:13" ht="15.75" customHeight="1" x14ac:dyDescent="0.3">
      <c r="F340" s="25"/>
      <c r="G340" s="25"/>
      <c r="H340" s="25"/>
      <c r="K340" s="25"/>
      <c r="L340" s="25"/>
      <c r="M340" s="25"/>
    </row>
    <row r="341" spans="6:13" ht="15.75" customHeight="1" x14ac:dyDescent="0.3">
      <c r="F341" s="25"/>
      <c r="G341" s="25"/>
      <c r="H341" s="25"/>
      <c r="K341" s="25"/>
      <c r="L341" s="25"/>
      <c r="M341" s="25"/>
    </row>
    <row r="342" spans="6:13" ht="15.75" customHeight="1" x14ac:dyDescent="0.3">
      <c r="F342" s="25"/>
      <c r="G342" s="25"/>
      <c r="H342" s="25"/>
      <c r="K342" s="25"/>
      <c r="L342" s="25"/>
      <c r="M342" s="25"/>
    </row>
    <row r="343" spans="6:13" ht="15.75" customHeight="1" x14ac:dyDescent="0.3">
      <c r="F343" s="25"/>
      <c r="G343" s="25"/>
      <c r="H343" s="25"/>
      <c r="K343" s="25"/>
      <c r="L343" s="25"/>
      <c r="M343" s="25"/>
    </row>
    <row r="344" spans="6:13" ht="15.75" customHeight="1" x14ac:dyDescent="0.3">
      <c r="F344" s="25"/>
      <c r="G344" s="25"/>
      <c r="H344" s="25"/>
      <c r="K344" s="25"/>
      <c r="L344" s="25"/>
      <c r="M344" s="25"/>
    </row>
    <row r="345" spans="6:13" ht="15.75" customHeight="1" x14ac:dyDescent="0.3">
      <c r="F345" s="25"/>
      <c r="G345" s="25"/>
      <c r="H345" s="25"/>
      <c r="K345" s="25"/>
      <c r="L345" s="25"/>
      <c r="M345" s="25"/>
    </row>
    <row r="346" spans="6:13" ht="15.75" customHeight="1" x14ac:dyDescent="0.3">
      <c r="F346" s="25"/>
      <c r="G346" s="25"/>
      <c r="H346" s="25"/>
      <c r="K346" s="25"/>
      <c r="L346" s="25"/>
      <c r="M346" s="25"/>
    </row>
    <row r="347" spans="6:13" ht="15.75" customHeight="1" x14ac:dyDescent="0.3">
      <c r="F347" s="25"/>
      <c r="G347" s="25"/>
      <c r="H347" s="25"/>
      <c r="K347" s="25"/>
      <c r="L347" s="25"/>
      <c r="M347" s="25"/>
    </row>
    <row r="348" spans="6:13" ht="15.75" customHeight="1" x14ac:dyDescent="0.3">
      <c r="F348" s="25"/>
      <c r="G348" s="25"/>
      <c r="H348" s="25"/>
      <c r="K348" s="25"/>
      <c r="L348" s="25"/>
      <c r="M348" s="25"/>
    </row>
    <row r="349" spans="6:13" ht="15.75" customHeight="1" x14ac:dyDescent="0.3">
      <c r="F349" s="25"/>
      <c r="G349" s="25"/>
      <c r="H349" s="25"/>
      <c r="K349" s="25"/>
      <c r="L349" s="25"/>
      <c r="M349" s="25"/>
    </row>
    <row r="350" spans="6:13" ht="15.75" customHeight="1" x14ac:dyDescent="0.3">
      <c r="F350" s="25"/>
      <c r="G350" s="25"/>
      <c r="H350" s="25"/>
      <c r="K350" s="25"/>
      <c r="L350" s="25"/>
      <c r="M350" s="25"/>
    </row>
    <row r="351" spans="6:13" ht="15.75" customHeight="1" x14ac:dyDescent="0.3">
      <c r="F351" s="25"/>
      <c r="G351" s="25"/>
      <c r="H351" s="25"/>
      <c r="K351" s="25"/>
      <c r="L351" s="25"/>
      <c r="M351" s="25"/>
    </row>
    <row r="352" spans="6:13" ht="15.75" customHeight="1" x14ac:dyDescent="0.3">
      <c r="F352" s="25"/>
      <c r="G352" s="25"/>
      <c r="H352" s="25"/>
      <c r="K352" s="25"/>
      <c r="L352" s="25"/>
      <c r="M352" s="25"/>
    </row>
    <row r="353" spans="6:13" ht="15.75" customHeight="1" x14ac:dyDescent="0.3">
      <c r="F353" s="25"/>
      <c r="G353" s="25"/>
      <c r="H353" s="25"/>
      <c r="K353" s="25"/>
      <c r="L353" s="25"/>
      <c r="M353" s="25"/>
    </row>
    <row r="354" spans="6:13" ht="15.75" customHeight="1" x14ac:dyDescent="0.3">
      <c r="F354" s="25"/>
      <c r="G354" s="25"/>
      <c r="H354" s="25"/>
      <c r="K354" s="25"/>
      <c r="L354" s="25"/>
      <c r="M354" s="25"/>
    </row>
    <row r="355" spans="6:13" ht="15.75" customHeight="1" x14ac:dyDescent="0.3">
      <c r="F355" s="25"/>
      <c r="G355" s="25"/>
      <c r="H355" s="25"/>
      <c r="K355" s="25"/>
      <c r="L355" s="25"/>
      <c r="M355" s="25"/>
    </row>
    <row r="356" spans="6:13" ht="15.75" customHeight="1" x14ac:dyDescent="0.3">
      <c r="F356" s="25"/>
      <c r="G356" s="25"/>
      <c r="H356" s="25"/>
      <c r="K356" s="25"/>
      <c r="L356" s="25"/>
      <c r="M356" s="25"/>
    </row>
    <row r="357" spans="6:13" ht="15.75" customHeight="1" x14ac:dyDescent="0.3">
      <c r="F357" s="25"/>
      <c r="G357" s="25"/>
      <c r="H357" s="25"/>
      <c r="K357" s="25"/>
      <c r="L357" s="25"/>
      <c r="M357" s="25"/>
    </row>
    <row r="358" spans="6:13" ht="15.75" customHeight="1" x14ac:dyDescent="0.3">
      <c r="F358" s="25"/>
      <c r="G358" s="25"/>
      <c r="H358" s="25"/>
      <c r="K358" s="25"/>
      <c r="L358" s="25"/>
      <c r="M358" s="25"/>
    </row>
    <row r="359" spans="6:13" ht="15.75" customHeight="1" x14ac:dyDescent="0.3">
      <c r="F359" s="25"/>
      <c r="G359" s="25"/>
      <c r="H359" s="25"/>
      <c r="K359" s="25"/>
      <c r="L359" s="25"/>
      <c r="M359" s="25"/>
    </row>
    <row r="360" spans="6:13" ht="15.75" customHeight="1" x14ac:dyDescent="0.3">
      <c r="F360" s="25"/>
      <c r="G360" s="25"/>
      <c r="H360" s="25"/>
      <c r="K360" s="25"/>
      <c r="L360" s="25"/>
      <c r="M360" s="25"/>
    </row>
    <row r="361" spans="6:13" ht="15.75" customHeight="1" x14ac:dyDescent="0.3">
      <c r="F361" s="25"/>
      <c r="G361" s="25"/>
      <c r="H361" s="25"/>
      <c r="K361" s="25"/>
      <c r="L361" s="25"/>
      <c r="M361" s="25"/>
    </row>
    <row r="362" spans="6:13" ht="15.75" customHeight="1" x14ac:dyDescent="0.3">
      <c r="F362" s="25"/>
      <c r="G362" s="25"/>
      <c r="H362" s="25"/>
      <c r="K362" s="25"/>
      <c r="L362" s="25"/>
      <c r="M362" s="25"/>
    </row>
    <row r="363" spans="6:13" ht="15.75" customHeight="1" x14ac:dyDescent="0.3">
      <c r="F363" s="25"/>
      <c r="G363" s="25"/>
      <c r="H363" s="25"/>
      <c r="K363" s="25"/>
      <c r="L363" s="25"/>
      <c r="M363" s="25"/>
    </row>
    <row r="364" spans="6:13" ht="15.75" customHeight="1" x14ac:dyDescent="0.3">
      <c r="F364" s="25"/>
      <c r="G364" s="25"/>
      <c r="H364" s="25"/>
      <c r="K364" s="25"/>
      <c r="L364" s="25"/>
      <c r="M364" s="25"/>
    </row>
    <row r="365" spans="6:13" ht="15.75" customHeight="1" x14ac:dyDescent="0.3">
      <c r="F365" s="25"/>
      <c r="G365" s="25"/>
      <c r="H365" s="25"/>
      <c r="K365" s="25"/>
      <c r="L365" s="25"/>
      <c r="M365" s="25"/>
    </row>
    <row r="366" spans="6:13" ht="15.75" customHeight="1" x14ac:dyDescent="0.3">
      <c r="F366" s="25"/>
      <c r="G366" s="25"/>
      <c r="H366" s="25"/>
      <c r="K366" s="25"/>
      <c r="L366" s="25"/>
      <c r="M366" s="25"/>
    </row>
    <row r="367" spans="6:13" ht="15.75" customHeight="1" x14ac:dyDescent="0.3">
      <c r="F367" s="25"/>
      <c r="G367" s="25"/>
      <c r="H367" s="25"/>
      <c r="K367" s="25"/>
      <c r="L367" s="25"/>
      <c r="M367" s="25"/>
    </row>
    <row r="368" spans="6:13" ht="15.75" customHeight="1" x14ac:dyDescent="0.3">
      <c r="F368" s="25"/>
      <c r="G368" s="25"/>
      <c r="H368" s="25"/>
      <c r="K368" s="25"/>
      <c r="L368" s="25"/>
      <c r="M368" s="25"/>
    </row>
    <row r="369" spans="6:13" ht="15.75" customHeight="1" x14ac:dyDescent="0.3">
      <c r="F369" s="25"/>
      <c r="G369" s="25"/>
      <c r="H369" s="25"/>
      <c r="K369" s="25"/>
      <c r="L369" s="25"/>
      <c r="M369" s="25"/>
    </row>
    <row r="370" spans="6:13" ht="15.75" customHeight="1" x14ac:dyDescent="0.3">
      <c r="F370" s="25"/>
      <c r="G370" s="25"/>
      <c r="H370" s="25"/>
      <c r="K370" s="25"/>
      <c r="L370" s="25"/>
      <c r="M370" s="25"/>
    </row>
    <row r="371" spans="6:13" ht="15.75" customHeight="1" x14ac:dyDescent="0.3">
      <c r="F371" s="25"/>
      <c r="G371" s="25"/>
      <c r="H371" s="25"/>
      <c r="K371" s="25"/>
      <c r="L371" s="25"/>
      <c r="M371" s="25"/>
    </row>
    <row r="372" spans="6:13" ht="15.75" customHeight="1" x14ac:dyDescent="0.3">
      <c r="F372" s="25"/>
      <c r="G372" s="25"/>
      <c r="H372" s="25"/>
      <c r="K372" s="25"/>
      <c r="L372" s="25"/>
      <c r="M372" s="25"/>
    </row>
    <row r="373" spans="6:13" ht="15.75" customHeight="1" x14ac:dyDescent="0.3">
      <c r="F373" s="25"/>
      <c r="G373" s="25"/>
      <c r="H373" s="25"/>
      <c r="K373" s="25"/>
      <c r="L373" s="25"/>
      <c r="M373" s="25"/>
    </row>
    <row r="374" spans="6:13" ht="15.75" customHeight="1" x14ac:dyDescent="0.3">
      <c r="F374" s="25"/>
      <c r="G374" s="25"/>
      <c r="H374" s="25"/>
      <c r="K374" s="25"/>
      <c r="L374" s="25"/>
      <c r="M374" s="25"/>
    </row>
    <row r="375" spans="6:13" ht="15.75" customHeight="1" x14ac:dyDescent="0.3">
      <c r="F375" s="25"/>
      <c r="G375" s="25"/>
      <c r="H375" s="25"/>
      <c r="K375" s="25"/>
      <c r="L375" s="25"/>
      <c r="M375" s="25"/>
    </row>
    <row r="376" spans="6:13" ht="15.75" customHeight="1" x14ac:dyDescent="0.3">
      <c r="F376" s="25"/>
      <c r="G376" s="25"/>
      <c r="H376" s="25"/>
      <c r="K376" s="25"/>
      <c r="L376" s="25"/>
      <c r="M376" s="25"/>
    </row>
    <row r="377" spans="6:13" ht="15.75" customHeight="1" x14ac:dyDescent="0.3">
      <c r="F377" s="25"/>
      <c r="G377" s="25"/>
      <c r="H377" s="25"/>
      <c r="K377" s="25"/>
      <c r="L377" s="25"/>
      <c r="M377" s="25"/>
    </row>
    <row r="378" spans="6:13" ht="15.75" customHeight="1" x14ac:dyDescent="0.3">
      <c r="F378" s="25"/>
      <c r="G378" s="25"/>
      <c r="H378" s="25"/>
      <c r="K378" s="25"/>
      <c r="L378" s="25"/>
      <c r="M378" s="25"/>
    </row>
    <row r="379" spans="6:13" ht="15.75" customHeight="1" x14ac:dyDescent="0.3">
      <c r="F379" s="25"/>
      <c r="G379" s="25"/>
      <c r="H379" s="25"/>
      <c r="K379" s="25"/>
      <c r="L379" s="25"/>
      <c r="M379" s="25"/>
    </row>
    <row r="380" spans="6:13" ht="15.75" customHeight="1" x14ac:dyDescent="0.3">
      <c r="F380" s="25"/>
      <c r="G380" s="25"/>
      <c r="H380" s="25"/>
      <c r="K380" s="25"/>
      <c r="L380" s="25"/>
      <c r="M380" s="25"/>
    </row>
    <row r="381" spans="6:13" ht="15.75" customHeight="1" x14ac:dyDescent="0.3">
      <c r="F381" s="25"/>
      <c r="G381" s="25"/>
      <c r="H381" s="25"/>
      <c r="K381" s="25"/>
      <c r="L381" s="25"/>
      <c r="M381" s="25"/>
    </row>
    <row r="382" spans="6:13" ht="15.75" customHeight="1" x14ac:dyDescent="0.3">
      <c r="F382" s="25"/>
      <c r="G382" s="25"/>
      <c r="H382" s="25"/>
      <c r="K382" s="25"/>
      <c r="L382" s="25"/>
      <c r="M382" s="25"/>
    </row>
    <row r="383" spans="6:13" ht="15.75" customHeight="1" x14ac:dyDescent="0.3">
      <c r="F383" s="25"/>
      <c r="G383" s="25"/>
      <c r="H383" s="25"/>
      <c r="K383" s="25"/>
      <c r="L383" s="25"/>
      <c r="M383" s="25"/>
    </row>
    <row r="384" spans="6:13" ht="15.75" customHeight="1" x14ac:dyDescent="0.3">
      <c r="F384" s="25"/>
      <c r="G384" s="25"/>
      <c r="H384" s="25"/>
      <c r="K384" s="25"/>
      <c r="L384" s="25"/>
      <c r="M384" s="25"/>
    </row>
    <row r="385" spans="6:13" ht="15.75" customHeight="1" x14ac:dyDescent="0.3">
      <c r="F385" s="25"/>
      <c r="G385" s="25"/>
      <c r="H385" s="25"/>
      <c r="K385" s="25"/>
      <c r="L385" s="25"/>
      <c r="M385" s="25"/>
    </row>
    <row r="386" spans="6:13" ht="15.75" customHeight="1" x14ac:dyDescent="0.3">
      <c r="F386" s="25"/>
      <c r="G386" s="25"/>
      <c r="H386" s="25"/>
      <c r="K386" s="25"/>
      <c r="L386" s="25"/>
      <c r="M386" s="25"/>
    </row>
    <row r="387" spans="6:13" ht="15.75" customHeight="1" x14ac:dyDescent="0.3">
      <c r="F387" s="25"/>
      <c r="G387" s="25"/>
      <c r="H387" s="25"/>
      <c r="K387" s="25"/>
      <c r="L387" s="25"/>
      <c r="M387" s="25"/>
    </row>
    <row r="388" spans="6:13" ht="15.75" customHeight="1" x14ac:dyDescent="0.3">
      <c r="F388" s="25"/>
      <c r="G388" s="25"/>
      <c r="H388" s="25"/>
      <c r="K388" s="25"/>
      <c r="L388" s="25"/>
      <c r="M388" s="25"/>
    </row>
    <row r="389" spans="6:13" ht="15.75" customHeight="1" x14ac:dyDescent="0.3">
      <c r="F389" s="25"/>
      <c r="G389" s="25"/>
      <c r="H389" s="25"/>
      <c r="K389" s="25"/>
      <c r="L389" s="25"/>
      <c r="M389" s="25"/>
    </row>
    <row r="390" spans="6:13" ht="15.75" customHeight="1" x14ac:dyDescent="0.3">
      <c r="F390" s="25"/>
      <c r="G390" s="25"/>
      <c r="H390" s="25"/>
      <c r="K390" s="25"/>
      <c r="L390" s="25"/>
      <c r="M390" s="25"/>
    </row>
    <row r="391" spans="6:13" ht="15.75" customHeight="1" x14ac:dyDescent="0.3">
      <c r="F391" s="25"/>
      <c r="G391" s="25"/>
      <c r="H391" s="25"/>
      <c r="K391" s="25"/>
      <c r="L391" s="25"/>
      <c r="M391" s="25"/>
    </row>
    <row r="392" spans="6:13" ht="15.75" customHeight="1" x14ac:dyDescent="0.3">
      <c r="F392" s="25"/>
      <c r="G392" s="25"/>
      <c r="H392" s="25"/>
      <c r="K392" s="25"/>
      <c r="L392" s="25"/>
      <c r="M392" s="25"/>
    </row>
    <row r="393" spans="6:13" ht="15.75" customHeight="1" x14ac:dyDescent="0.3">
      <c r="F393" s="25"/>
      <c r="G393" s="25"/>
      <c r="H393" s="25"/>
      <c r="K393" s="25"/>
      <c r="L393" s="25"/>
      <c r="M393" s="25"/>
    </row>
    <row r="394" spans="6:13" ht="15.75" customHeight="1" x14ac:dyDescent="0.3">
      <c r="F394" s="25"/>
      <c r="G394" s="25"/>
      <c r="H394" s="25"/>
      <c r="K394" s="25"/>
      <c r="L394" s="25"/>
      <c r="M394" s="25"/>
    </row>
    <row r="395" spans="6:13" ht="15.75" customHeight="1" x14ac:dyDescent="0.3">
      <c r="F395" s="25"/>
      <c r="G395" s="25"/>
      <c r="H395" s="25"/>
      <c r="K395" s="25"/>
      <c r="L395" s="25"/>
      <c r="M395" s="25"/>
    </row>
    <row r="396" spans="6:13" ht="15.75" customHeight="1" x14ac:dyDescent="0.3">
      <c r="F396" s="25"/>
      <c r="G396" s="25"/>
      <c r="H396" s="25"/>
      <c r="K396" s="25"/>
      <c r="L396" s="25"/>
      <c r="M396" s="25"/>
    </row>
    <row r="397" spans="6:13" ht="15.75" customHeight="1" x14ac:dyDescent="0.3">
      <c r="F397" s="25"/>
      <c r="G397" s="25"/>
      <c r="H397" s="25"/>
      <c r="K397" s="25"/>
      <c r="L397" s="25"/>
      <c r="M397" s="25"/>
    </row>
    <row r="398" spans="6:13" ht="15.75" customHeight="1" x14ac:dyDescent="0.3">
      <c r="F398" s="25"/>
      <c r="G398" s="25"/>
      <c r="H398" s="25"/>
      <c r="K398" s="25"/>
      <c r="L398" s="25"/>
      <c r="M398" s="25"/>
    </row>
    <row r="399" spans="6:13" ht="15.75" customHeight="1" x14ac:dyDescent="0.3">
      <c r="F399" s="25"/>
      <c r="G399" s="25"/>
      <c r="H399" s="25"/>
      <c r="K399" s="25"/>
      <c r="L399" s="25"/>
      <c r="M399" s="25"/>
    </row>
    <row r="400" spans="6:13" ht="15.75" customHeight="1" x14ac:dyDescent="0.3">
      <c r="F400" s="25"/>
      <c r="G400" s="25"/>
      <c r="H400" s="25"/>
      <c r="K400" s="25"/>
      <c r="L400" s="25"/>
      <c r="M400" s="25"/>
    </row>
    <row r="401" spans="6:13" ht="15.75" customHeight="1" x14ac:dyDescent="0.3">
      <c r="F401" s="25"/>
      <c r="G401" s="25"/>
      <c r="H401" s="25"/>
      <c r="K401" s="25"/>
      <c r="L401" s="25"/>
      <c r="M401" s="25"/>
    </row>
    <row r="402" spans="6:13" ht="15.75" customHeight="1" x14ac:dyDescent="0.3">
      <c r="F402" s="25"/>
      <c r="G402" s="25"/>
      <c r="H402" s="25"/>
      <c r="K402" s="25"/>
      <c r="L402" s="25"/>
      <c r="M402" s="25"/>
    </row>
    <row r="403" spans="6:13" ht="15.75" customHeight="1" x14ac:dyDescent="0.3">
      <c r="F403" s="25"/>
      <c r="G403" s="25"/>
      <c r="H403" s="25"/>
      <c r="K403" s="25"/>
      <c r="L403" s="25"/>
      <c r="M403" s="25"/>
    </row>
    <row r="404" spans="6:13" ht="15.75" customHeight="1" x14ac:dyDescent="0.3">
      <c r="F404" s="25"/>
      <c r="G404" s="25"/>
      <c r="H404" s="25"/>
      <c r="K404" s="25"/>
      <c r="L404" s="25"/>
      <c r="M404" s="25"/>
    </row>
    <row r="405" spans="6:13" ht="15.75" customHeight="1" x14ac:dyDescent="0.3">
      <c r="F405" s="25"/>
      <c r="G405" s="25"/>
      <c r="H405" s="25"/>
      <c r="K405" s="25"/>
      <c r="L405" s="25"/>
      <c r="M405" s="25"/>
    </row>
    <row r="406" spans="6:13" ht="15.75" customHeight="1" x14ac:dyDescent="0.3">
      <c r="F406" s="25"/>
      <c r="G406" s="25"/>
      <c r="H406" s="25"/>
      <c r="K406" s="25"/>
      <c r="L406" s="25"/>
      <c r="M406" s="25"/>
    </row>
    <row r="407" spans="6:13" ht="15.75" customHeight="1" x14ac:dyDescent="0.3">
      <c r="F407" s="25"/>
      <c r="G407" s="25"/>
      <c r="H407" s="25"/>
      <c r="K407" s="25"/>
      <c r="L407" s="25"/>
      <c r="M407" s="25"/>
    </row>
    <row r="408" spans="6:13" ht="15.75" customHeight="1" x14ac:dyDescent="0.3">
      <c r="F408" s="25"/>
      <c r="G408" s="25"/>
      <c r="H408" s="25"/>
      <c r="K408" s="25"/>
      <c r="L408" s="25"/>
      <c r="M408" s="25"/>
    </row>
    <row r="409" spans="6:13" ht="15.75" customHeight="1" x14ac:dyDescent="0.3">
      <c r="F409" s="25"/>
      <c r="G409" s="25"/>
      <c r="H409" s="25"/>
      <c r="K409" s="25"/>
      <c r="L409" s="25"/>
      <c r="M409" s="25"/>
    </row>
    <row r="410" spans="6:13" ht="15.75" customHeight="1" x14ac:dyDescent="0.3">
      <c r="F410" s="25"/>
      <c r="G410" s="25"/>
      <c r="H410" s="25"/>
      <c r="K410" s="25"/>
      <c r="L410" s="25"/>
      <c r="M410" s="25"/>
    </row>
    <row r="411" spans="6:13" ht="15.75" customHeight="1" x14ac:dyDescent="0.3">
      <c r="F411" s="25"/>
      <c r="G411" s="25"/>
      <c r="H411" s="25"/>
      <c r="K411" s="25"/>
      <c r="L411" s="25"/>
      <c r="M411" s="25"/>
    </row>
    <row r="412" spans="6:13" ht="15.75" customHeight="1" x14ac:dyDescent="0.3">
      <c r="F412" s="25"/>
      <c r="G412" s="25"/>
      <c r="H412" s="25"/>
      <c r="K412" s="25"/>
      <c r="L412" s="25"/>
      <c r="M412" s="25"/>
    </row>
    <row r="413" spans="6:13" ht="15.75" customHeight="1" x14ac:dyDescent="0.3">
      <c r="F413" s="25"/>
      <c r="G413" s="25"/>
      <c r="H413" s="25"/>
      <c r="K413" s="25"/>
      <c r="L413" s="25"/>
      <c r="M413" s="25"/>
    </row>
    <row r="414" spans="6:13" ht="15.75" customHeight="1" x14ac:dyDescent="0.3">
      <c r="F414" s="25"/>
      <c r="G414" s="25"/>
      <c r="H414" s="25"/>
      <c r="K414" s="25"/>
      <c r="L414" s="25"/>
      <c r="M414" s="25"/>
    </row>
    <row r="415" spans="6:13" ht="15.75" customHeight="1" x14ac:dyDescent="0.3">
      <c r="F415" s="25"/>
      <c r="G415" s="25"/>
      <c r="H415" s="25"/>
      <c r="K415" s="25"/>
      <c r="L415" s="25"/>
      <c r="M415" s="25"/>
    </row>
    <row r="416" spans="6:13" ht="15.75" customHeight="1" x14ac:dyDescent="0.3">
      <c r="F416" s="25"/>
      <c r="G416" s="25"/>
      <c r="H416" s="25"/>
      <c r="K416" s="25"/>
      <c r="L416" s="25"/>
      <c r="M416" s="25"/>
    </row>
    <row r="417" spans="6:13" ht="15.75" customHeight="1" x14ac:dyDescent="0.3">
      <c r="F417" s="25"/>
      <c r="G417" s="25"/>
      <c r="H417" s="25"/>
      <c r="K417" s="25"/>
      <c r="L417" s="25"/>
      <c r="M417" s="25"/>
    </row>
    <row r="418" spans="6:13" ht="15.75" customHeight="1" x14ac:dyDescent="0.3">
      <c r="F418" s="25"/>
      <c r="G418" s="25"/>
      <c r="H418" s="25"/>
      <c r="K418" s="25"/>
      <c r="L418" s="25"/>
      <c r="M418" s="25"/>
    </row>
    <row r="419" spans="6:13" ht="15.75" customHeight="1" x14ac:dyDescent="0.3">
      <c r="F419" s="25"/>
      <c r="G419" s="25"/>
      <c r="H419" s="25"/>
      <c r="K419" s="25"/>
      <c r="L419" s="25"/>
      <c r="M419" s="25"/>
    </row>
    <row r="420" spans="6:13" ht="15.75" customHeight="1" x14ac:dyDescent="0.3">
      <c r="F420" s="25"/>
      <c r="G420" s="25"/>
      <c r="H420" s="25"/>
      <c r="K420" s="25"/>
      <c r="L420" s="25"/>
      <c r="M420" s="25"/>
    </row>
    <row r="421" spans="6:13" ht="15.75" customHeight="1" x14ac:dyDescent="0.3">
      <c r="F421" s="25"/>
      <c r="G421" s="25"/>
      <c r="H421" s="25"/>
      <c r="K421" s="25"/>
      <c r="L421" s="25"/>
      <c r="M421" s="25"/>
    </row>
    <row r="422" spans="6:13" ht="15.75" customHeight="1" x14ac:dyDescent="0.3">
      <c r="F422" s="25"/>
      <c r="G422" s="25"/>
      <c r="H422" s="25"/>
      <c r="K422" s="25"/>
      <c r="L422" s="25"/>
      <c r="M422" s="25"/>
    </row>
    <row r="423" spans="6:13" ht="15.75" customHeight="1" x14ac:dyDescent="0.3">
      <c r="F423" s="25"/>
      <c r="G423" s="25"/>
      <c r="H423" s="25"/>
      <c r="K423" s="25"/>
      <c r="L423" s="25"/>
      <c r="M423" s="25"/>
    </row>
    <row r="424" spans="6:13" ht="15.75" customHeight="1" x14ac:dyDescent="0.3">
      <c r="F424" s="25"/>
      <c r="G424" s="25"/>
      <c r="H424" s="25"/>
      <c r="K424" s="25"/>
      <c r="L424" s="25"/>
      <c r="M424" s="25"/>
    </row>
    <row r="425" spans="6:13" ht="15.75" customHeight="1" x14ac:dyDescent="0.3">
      <c r="F425" s="25"/>
      <c r="G425" s="25"/>
      <c r="H425" s="25"/>
      <c r="K425" s="25"/>
      <c r="L425" s="25"/>
      <c r="M425" s="25"/>
    </row>
    <row r="426" spans="6:13" ht="15.75" customHeight="1" x14ac:dyDescent="0.3">
      <c r="F426" s="25"/>
      <c r="G426" s="25"/>
      <c r="H426" s="25"/>
      <c r="K426" s="25"/>
      <c r="L426" s="25"/>
      <c r="M426" s="25"/>
    </row>
    <row r="427" spans="6:13" ht="15.75" customHeight="1" x14ac:dyDescent="0.3">
      <c r="F427" s="25"/>
      <c r="G427" s="25"/>
      <c r="H427" s="25"/>
      <c r="K427" s="25"/>
      <c r="L427" s="25"/>
      <c r="M427" s="25"/>
    </row>
    <row r="428" spans="6:13" ht="15.75" customHeight="1" x14ac:dyDescent="0.3">
      <c r="F428" s="25"/>
      <c r="G428" s="25"/>
      <c r="H428" s="25"/>
      <c r="K428" s="25"/>
      <c r="L428" s="25"/>
      <c r="M428" s="25"/>
    </row>
    <row r="429" spans="6:13" ht="15.75" customHeight="1" x14ac:dyDescent="0.3">
      <c r="F429" s="25"/>
      <c r="G429" s="25"/>
      <c r="H429" s="25"/>
      <c r="K429" s="25"/>
      <c r="L429" s="25"/>
      <c r="M429" s="25"/>
    </row>
    <row r="430" spans="6:13" ht="15.75" customHeight="1" x14ac:dyDescent="0.3">
      <c r="F430" s="25"/>
      <c r="G430" s="25"/>
      <c r="H430" s="25"/>
      <c r="K430" s="25"/>
      <c r="L430" s="25"/>
      <c r="M430" s="25"/>
    </row>
    <row r="431" spans="6:13" ht="15.75" customHeight="1" x14ac:dyDescent="0.3">
      <c r="F431" s="25"/>
      <c r="G431" s="25"/>
      <c r="H431" s="25"/>
      <c r="K431" s="25"/>
      <c r="L431" s="25"/>
      <c r="M431" s="25"/>
    </row>
    <row r="432" spans="6:13" ht="15.75" customHeight="1" x14ac:dyDescent="0.3">
      <c r="F432" s="25"/>
      <c r="G432" s="25"/>
      <c r="H432" s="25"/>
      <c r="K432" s="25"/>
      <c r="L432" s="25"/>
      <c r="M432" s="25"/>
    </row>
    <row r="433" spans="6:13" ht="15.75" customHeight="1" x14ac:dyDescent="0.3">
      <c r="F433" s="25"/>
      <c r="G433" s="25"/>
      <c r="H433" s="25"/>
      <c r="K433" s="25"/>
      <c r="L433" s="25"/>
      <c r="M433" s="25"/>
    </row>
    <row r="434" spans="6:13" ht="15.75" customHeight="1" x14ac:dyDescent="0.3">
      <c r="F434" s="25"/>
      <c r="G434" s="25"/>
      <c r="H434" s="25"/>
      <c r="K434" s="25"/>
      <c r="L434" s="25"/>
      <c r="M434" s="25"/>
    </row>
    <row r="435" spans="6:13" ht="15.75" customHeight="1" x14ac:dyDescent="0.3">
      <c r="F435" s="25"/>
      <c r="G435" s="25"/>
      <c r="H435" s="25"/>
      <c r="K435" s="25"/>
      <c r="L435" s="25"/>
      <c r="M435" s="25"/>
    </row>
    <row r="436" spans="6:13" ht="15.75" customHeight="1" x14ac:dyDescent="0.3">
      <c r="F436" s="25"/>
      <c r="G436" s="25"/>
      <c r="H436" s="25"/>
      <c r="K436" s="25"/>
      <c r="L436" s="25"/>
      <c r="M436" s="25"/>
    </row>
    <row r="437" spans="6:13" ht="15.75" customHeight="1" x14ac:dyDescent="0.3">
      <c r="F437" s="25"/>
      <c r="G437" s="25"/>
      <c r="H437" s="25"/>
      <c r="K437" s="25"/>
      <c r="L437" s="25"/>
      <c r="M437" s="25"/>
    </row>
    <row r="438" spans="6:13" ht="15.75" customHeight="1" x14ac:dyDescent="0.3">
      <c r="F438" s="25"/>
      <c r="G438" s="25"/>
      <c r="H438" s="25"/>
      <c r="K438" s="25"/>
      <c r="L438" s="25"/>
      <c r="M438" s="25"/>
    </row>
    <row r="439" spans="6:13" ht="15.75" customHeight="1" x14ac:dyDescent="0.3">
      <c r="F439" s="25"/>
      <c r="G439" s="25"/>
      <c r="H439" s="25"/>
      <c r="K439" s="25"/>
      <c r="L439" s="25"/>
      <c r="M439" s="25"/>
    </row>
    <row r="440" spans="6:13" ht="15.75" customHeight="1" x14ac:dyDescent="0.3">
      <c r="F440" s="25"/>
      <c r="G440" s="25"/>
      <c r="H440" s="25"/>
      <c r="K440" s="25"/>
      <c r="L440" s="25"/>
      <c r="M440" s="25"/>
    </row>
    <row r="441" spans="6:13" ht="15.75" customHeight="1" x14ac:dyDescent="0.3">
      <c r="F441" s="25"/>
      <c r="G441" s="25"/>
      <c r="H441" s="25"/>
      <c r="K441" s="25"/>
      <c r="L441" s="25"/>
      <c r="M441" s="25"/>
    </row>
    <row r="442" spans="6:13" ht="15.75" customHeight="1" x14ac:dyDescent="0.3">
      <c r="F442" s="25"/>
      <c r="G442" s="25"/>
      <c r="H442" s="25"/>
      <c r="K442" s="25"/>
      <c r="L442" s="25"/>
      <c r="M442" s="25"/>
    </row>
    <row r="443" spans="6:13" ht="15.75" customHeight="1" x14ac:dyDescent="0.3">
      <c r="F443" s="25"/>
      <c r="G443" s="25"/>
      <c r="H443" s="25"/>
      <c r="K443" s="25"/>
      <c r="L443" s="25"/>
      <c r="M443" s="25"/>
    </row>
    <row r="444" spans="6:13" ht="15.75" customHeight="1" x14ac:dyDescent="0.3">
      <c r="F444" s="25"/>
      <c r="G444" s="25"/>
      <c r="H444" s="25"/>
      <c r="K444" s="25"/>
      <c r="L444" s="25"/>
      <c r="M444" s="25"/>
    </row>
    <row r="445" spans="6:13" ht="15.75" customHeight="1" x14ac:dyDescent="0.3">
      <c r="F445" s="25"/>
      <c r="G445" s="25"/>
      <c r="H445" s="25"/>
      <c r="K445" s="25"/>
      <c r="L445" s="25"/>
      <c r="M445" s="25"/>
    </row>
    <row r="446" spans="6:13" ht="15.75" customHeight="1" x14ac:dyDescent="0.3">
      <c r="F446" s="25"/>
      <c r="G446" s="25"/>
      <c r="H446" s="25"/>
      <c r="K446" s="25"/>
      <c r="L446" s="25"/>
      <c r="M446" s="25"/>
    </row>
    <row r="447" spans="6:13" ht="15.75" customHeight="1" x14ac:dyDescent="0.3">
      <c r="F447" s="25"/>
      <c r="G447" s="25"/>
      <c r="H447" s="25"/>
      <c r="K447" s="25"/>
      <c r="L447" s="25"/>
      <c r="M447" s="25"/>
    </row>
    <row r="448" spans="6:13" ht="15.75" customHeight="1" x14ac:dyDescent="0.3">
      <c r="F448" s="25"/>
      <c r="G448" s="25"/>
      <c r="H448" s="25"/>
      <c r="K448" s="25"/>
      <c r="L448" s="25"/>
      <c r="M448" s="25"/>
    </row>
    <row r="449" spans="6:13" ht="15.75" customHeight="1" x14ac:dyDescent="0.3">
      <c r="F449" s="25"/>
      <c r="G449" s="25"/>
      <c r="H449" s="25"/>
      <c r="K449" s="25"/>
      <c r="L449" s="25"/>
      <c r="M449" s="25"/>
    </row>
    <row r="450" spans="6:13" ht="15.75" customHeight="1" x14ac:dyDescent="0.3">
      <c r="F450" s="25"/>
      <c r="G450" s="25"/>
      <c r="H450" s="25"/>
      <c r="K450" s="25"/>
      <c r="L450" s="25"/>
      <c r="M450" s="25"/>
    </row>
    <row r="451" spans="6:13" ht="15.75" customHeight="1" x14ac:dyDescent="0.3">
      <c r="F451" s="25"/>
      <c r="G451" s="25"/>
      <c r="H451" s="25"/>
      <c r="K451" s="25"/>
      <c r="L451" s="25"/>
      <c r="M451" s="25"/>
    </row>
    <row r="452" spans="6:13" ht="15.75" customHeight="1" x14ac:dyDescent="0.3">
      <c r="F452" s="25"/>
      <c r="G452" s="25"/>
      <c r="H452" s="25"/>
      <c r="K452" s="25"/>
      <c r="L452" s="25"/>
      <c r="M452" s="25"/>
    </row>
    <row r="453" spans="6:13" ht="15.75" customHeight="1" x14ac:dyDescent="0.3">
      <c r="F453" s="25"/>
      <c r="G453" s="25"/>
      <c r="H453" s="25"/>
      <c r="K453" s="25"/>
      <c r="L453" s="25"/>
      <c r="M453" s="25"/>
    </row>
    <row r="454" spans="6:13" ht="15.75" customHeight="1" x14ac:dyDescent="0.3">
      <c r="F454" s="25"/>
      <c r="G454" s="25"/>
      <c r="H454" s="25"/>
      <c r="K454" s="25"/>
      <c r="L454" s="25"/>
      <c r="M454" s="25"/>
    </row>
    <row r="455" spans="6:13" ht="15.75" customHeight="1" x14ac:dyDescent="0.3">
      <c r="F455" s="25"/>
      <c r="G455" s="25"/>
      <c r="H455" s="25"/>
      <c r="K455" s="25"/>
      <c r="L455" s="25"/>
      <c r="M455" s="25"/>
    </row>
    <row r="456" spans="6:13" ht="15.75" customHeight="1" x14ac:dyDescent="0.3">
      <c r="F456" s="25"/>
      <c r="G456" s="25"/>
      <c r="H456" s="25"/>
      <c r="K456" s="25"/>
      <c r="L456" s="25"/>
      <c r="M456" s="25"/>
    </row>
    <row r="457" spans="6:13" ht="15.75" customHeight="1" x14ac:dyDescent="0.3">
      <c r="F457" s="25"/>
      <c r="G457" s="25"/>
      <c r="H457" s="25"/>
      <c r="K457" s="25"/>
      <c r="L457" s="25"/>
      <c r="M457" s="25"/>
    </row>
    <row r="458" spans="6:13" ht="15.75" customHeight="1" x14ac:dyDescent="0.3">
      <c r="F458" s="25"/>
      <c r="G458" s="25"/>
      <c r="H458" s="25"/>
      <c r="K458" s="25"/>
      <c r="L458" s="25"/>
      <c r="M458" s="25"/>
    </row>
    <row r="459" spans="6:13" ht="15.75" customHeight="1" x14ac:dyDescent="0.3">
      <c r="F459" s="25"/>
      <c r="G459" s="25"/>
      <c r="H459" s="25"/>
      <c r="K459" s="25"/>
      <c r="L459" s="25"/>
      <c r="M459" s="25"/>
    </row>
    <row r="460" spans="6:13" ht="15.75" customHeight="1" x14ac:dyDescent="0.3">
      <c r="F460" s="25"/>
      <c r="G460" s="25"/>
      <c r="H460" s="25"/>
      <c r="K460" s="25"/>
      <c r="L460" s="25"/>
      <c r="M460" s="25"/>
    </row>
    <row r="461" spans="6:13" ht="15.75" customHeight="1" x14ac:dyDescent="0.3">
      <c r="F461" s="25"/>
      <c r="G461" s="25"/>
      <c r="H461" s="25"/>
      <c r="K461" s="25"/>
      <c r="L461" s="25"/>
      <c r="M461" s="25"/>
    </row>
    <row r="462" spans="6:13" ht="15.75" customHeight="1" x14ac:dyDescent="0.3">
      <c r="F462" s="25"/>
      <c r="G462" s="25"/>
      <c r="H462" s="25"/>
      <c r="K462" s="25"/>
      <c r="L462" s="25"/>
      <c r="M462" s="25"/>
    </row>
    <row r="463" spans="6:13" ht="15.75" customHeight="1" x14ac:dyDescent="0.3">
      <c r="F463" s="25"/>
      <c r="G463" s="25"/>
      <c r="H463" s="25"/>
      <c r="K463" s="25"/>
      <c r="L463" s="25"/>
      <c r="M463" s="25"/>
    </row>
    <row r="464" spans="6:13" ht="15.75" customHeight="1" x14ac:dyDescent="0.3">
      <c r="F464" s="25"/>
      <c r="G464" s="25"/>
      <c r="H464" s="25"/>
      <c r="K464" s="25"/>
      <c r="L464" s="25"/>
      <c r="M464" s="25"/>
    </row>
    <row r="465" spans="6:13" ht="15.75" customHeight="1" x14ac:dyDescent="0.3">
      <c r="F465" s="25"/>
      <c r="G465" s="25"/>
      <c r="H465" s="25"/>
      <c r="K465" s="25"/>
      <c r="L465" s="25"/>
      <c r="M465" s="25"/>
    </row>
    <row r="466" spans="6:13" ht="15.75" customHeight="1" x14ac:dyDescent="0.3">
      <c r="F466" s="25"/>
      <c r="G466" s="25"/>
      <c r="H466" s="25"/>
      <c r="K466" s="25"/>
      <c r="L466" s="25"/>
      <c r="M466" s="25"/>
    </row>
    <row r="467" spans="6:13" ht="15.75" customHeight="1" x14ac:dyDescent="0.3">
      <c r="F467" s="25"/>
      <c r="G467" s="25"/>
      <c r="H467" s="25"/>
      <c r="K467" s="25"/>
      <c r="L467" s="25"/>
      <c r="M467" s="25"/>
    </row>
    <row r="468" spans="6:13" ht="15.75" customHeight="1" x14ac:dyDescent="0.3">
      <c r="F468" s="25"/>
      <c r="G468" s="25"/>
      <c r="H468" s="25"/>
      <c r="K468" s="25"/>
      <c r="L468" s="25"/>
      <c r="M468" s="25"/>
    </row>
    <row r="469" spans="6:13" ht="15.75" customHeight="1" x14ac:dyDescent="0.3">
      <c r="F469" s="25"/>
      <c r="G469" s="25"/>
      <c r="H469" s="25"/>
      <c r="K469" s="25"/>
      <c r="L469" s="25"/>
      <c r="M469" s="25"/>
    </row>
    <row r="470" spans="6:13" ht="15.75" customHeight="1" x14ac:dyDescent="0.3">
      <c r="F470" s="25"/>
      <c r="G470" s="25"/>
      <c r="H470" s="25"/>
      <c r="K470" s="25"/>
      <c r="L470" s="25"/>
      <c r="M470" s="25"/>
    </row>
    <row r="471" spans="6:13" ht="15.75" customHeight="1" x14ac:dyDescent="0.3">
      <c r="F471" s="25"/>
      <c r="G471" s="25"/>
      <c r="H471" s="25"/>
      <c r="K471" s="25"/>
      <c r="L471" s="25"/>
      <c r="M471" s="25"/>
    </row>
    <row r="472" spans="6:13" ht="15.75" customHeight="1" x14ac:dyDescent="0.3">
      <c r="F472" s="25"/>
      <c r="G472" s="25"/>
      <c r="H472" s="25"/>
      <c r="K472" s="25"/>
      <c r="L472" s="25"/>
      <c r="M472" s="25"/>
    </row>
    <row r="473" spans="6:13" ht="15.75" customHeight="1" x14ac:dyDescent="0.3">
      <c r="F473" s="25"/>
      <c r="G473" s="25"/>
      <c r="H473" s="25"/>
      <c r="K473" s="25"/>
      <c r="L473" s="25"/>
      <c r="M473" s="25"/>
    </row>
    <row r="474" spans="6:13" ht="15.75" customHeight="1" x14ac:dyDescent="0.3">
      <c r="F474" s="25"/>
      <c r="G474" s="25"/>
      <c r="H474" s="25"/>
      <c r="K474" s="25"/>
      <c r="L474" s="25"/>
      <c r="M474" s="25"/>
    </row>
    <row r="475" spans="6:13" ht="15.75" customHeight="1" x14ac:dyDescent="0.3">
      <c r="F475" s="25"/>
      <c r="G475" s="25"/>
      <c r="H475" s="25"/>
      <c r="K475" s="25"/>
      <c r="L475" s="25"/>
      <c r="M475" s="25"/>
    </row>
    <row r="476" spans="6:13" ht="15.75" customHeight="1" x14ac:dyDescent="0.3">
      <c r="F476" s="25"/>
      <c r="G476" s="25"/>
      <c r="H476" s="25"/>
      <c r="K476" s="25"/>
      <c r="L476" s="25"/>
      <c r="M476" s="25"/>
    </row>
    <row r="477" spans="6:13" ht="15.75" customHeight="1" x14ac:dyDescent="0.3">
      <c r="F477" s="25"/>
      <c r="G477" s="25"/>
      <c r="H477" s="25"/>
      <c r="K477" s="25"/>
      <c r="L477" s="25"/>
      <c r="M477" s="25"/>
    </row>
    <row r="478" spans="6:13" ht="15.75" customHeight="1" x14ac:dyDescent="0.3">
      <c r="F478" s="25"/>
      <c r="G478" s="25"/>
      <c r="H478" s="25"/>
      <c r="K478" s="25"/>
      <c r="L478" s="25"/>
      <c r="M478" s="25"/>
    </row>
    <row r="479" spans="6:13" ht="15.75" customHeight="1" x14ac:dyDescent="0.3">
      <c r="F479" s="25"/>
      <c r="G479" s="25"/>
      <c r="H479" s="25"/>
      <c r="K479" s="25"/>
      <c r="L479" s="25"/>
      <c r="M479" s="25"/>
    </row>
    <row r="480" spans="6:13" ht="15.75" customHeight="1" x14ac:dyDescent="0.3">
      <c r="F480" s="25"/>
      <c r="G480" s="25"/>
      <c r="H480" s="25"/>
      <c r="K480" s="25"/>
      <c r="L480" s="25"/>
      <c r="M480" s="25"/>
    </row>
    <row r="481" spans="6:13" ht="15.75" customHeight="1" x14ac:dyDescent="0.3">
      <c r="F481" s="25"/>
      <c r="G481" s="25"/>
      <c r="H481" s="25"/>
      <c r="K481" s="25"/>
      <c r="L481" s="25"/>
      <c r="M481" s="25"/>
    </row>
    <row r="482" spans="6:13" ht="15.75" customHeight="1" x14ac:dyDescent="0.3">
      <c r="F482" s="25"/>
      <c r="G482" s="25"/>
      <c r="H482" s="25"/>
      <c r="K482" s="25"/>
      <c r="L482" s="25"/>
      <c r="M482" s="25"/>
    </row>
    <row r="483" spans="6:13" ht="15.75" customHeight="1" x14ac:dyDescent="0.3">
      <c r="F483" s="25"/>
      <c r="G483" s="25"/>
      <c r="H483" s="25"/>
      <c r="K483" s="25"/>
      <c r="L483" s="25"/>
      <c r="M483" s="25"/>
    </row>
    <row r="484" spans="6:13" ht="15.75" customHeight="1" x14ac:dyDescent="0.3">
      <c r="F484" s="25"/>
      <c r="G484" s="25"/>
      <c r="H484" s="25"/>
      <c r="K484" s="25"/>
      <c r="L484" s="25"/>
      <c r="M484" s="25"/>
    </row>
    <row r="485" spans="6:13" ht="15.75" customHeight="1" x14ac:dyDescent="0.3">
      <c r="F485" s="25"/>
      <c r="G485" s="25"/>
      <c r="H485" s="25"/>
      <c r="K485" s="25"/>
      <c r="L485" s="25"/>
      <c r="M485" s="25"/>
    </row>
    <row r="486" spans="6:13" ht="15.75" customHeight="1" x14ac:dyDescent="0.3">
      <c r="F486" s="25"/>
      <c r="G486" s="25"/>
      <c r="H486" s="25"/>
      <c r="K486" s="25"/>
      <c r="L486" s="25"/>
      <c r="M486" s="25"/>
    </row>
    <row r="487" spans="6:13" ht="15.75" customHeight="1" x14ac:dyDescent="0.3">
      <c r="F487" s="25"/>
      <c r="G487" s="25"/>
      <c r="H487" s="25"/>
      <c r="K487" s="25"/>
      <c r="L487" s="25"/>
      <c r="M487" s="25"/>
    </row>
    <row r="488" spans="6:13" ht="15.75" customHeight="1" x14ac:dyDescent="0.3">
      <c r="F488" s="25"/>
      <c r="G488" s="25"/>
      <c r="H488" s="25"/>
      <c r="K488" s="25"/>
      <c r="L488" s="25"/>
      <c r="M488" s="25"/>
    </row>
    <row r="489" spans="6:13" ht="15.75" customHeight="1" x14ac:dyDescent="0.3">
      <c r="F489" s="25"/>
      <c r="G489" s="25"/>
      <c r="H489" s="25"/>
      <c r="K489" s="25"/>
      <c r="L489" s="25"/>
      <c r="M489" s="25"/>
    </row>
    <row r="490" spans="6:13" ht="15.75" customHeight="1" x14ac:dyDescent="0.3">
      <c r="F490" s="25"/>
      <c r="G490" s="25"/>
      <c r="H490" s="25"/>
      <c r="K490" s="25"/>
      <c r="L490" s="25"/>
      <c r="M490" s="25"/>
    </row>
    <row r="491" spans="6:13" ht="15.75" customHeight="1" x14ac:dyDescent="0.3">
      <c r="F491" s="25"/>
      <c r="G491" s="25"/>
      <c r="H491" s="25"/>
      <c r="K491" s="25"/>
      <c r="L491" s="25"/>
      <c r="M491" s="25"/>
    </row>
    <row r="492" spans="6:13" ht="15.75" customHeight="1" x14ac:dyDescent="0.3">
      <c r="F492" s="25"/>
      <c r="G492" s="25"/>
      <c r="H492" s="25"/>
      <c r="K492" s="25"/>
      <c r="L492" s="25"/>
      <c r="M492" s="25"/>
    </row>
    <row r="493" spans="6:13" ht="15.75" customHeight="1" x14ac:dyDescent="0.3">
      <c r="F493" s="25"/>
      <c r="G493" s="25"/>
      <c r="H493" s="25"/>
      <c r="K493" s="25"/>
      <c r="L493" s="25"/>
      <c r="M493" s="25"/>
    </row>
    <row r="494" spans="6:13" ht="15.75" customHeight="1" x14ac:dyDescent="0.3">
      <c r="F494" s="25"/>
      <c r="G494" s="25"/>
      <c r="H494" s="25"/>
      <c r="K494" s="25"/>
      <c r="L494" s="25"/>
      <c r="M494" s="25"/>
    </row>
    <row r="495" spans="6:13" ht="15.75" customHeight="1" x14ac:dyDescent="0.3">
      <c r="F495" s="25"/>
      <c r="G495" s="25"/>
      <c r="H495" s="25"/>
      <c r="K495" s="25"/>
      <c r="L495" s="25"/>
      <c r="M495" s="25"/>
    </row>
    <row r="496" spans="6:13" ht="15.75" customHeight="1" x14ac:dyDescent="0.3">
      <c r="F496" s="25"/>
      <c r="G496" s="25"/>
      <c r="H496" s="25"/>
      <c r="K496" s="25"/>
      <c r="L496" s="25"/>
      <c r="M496" s="25"/>
    </row>
    <row r="497" spans="6:13" ht="15.75" customHeight="1" x14ac:dyDescent="0.3">
      <c r="F497" s="25"/>
      <c r="G497" s="25"/>
      <c r="H497" s="25"/>
      <c r="K497" s="25"/>
      <c r="L497" s="25"/>
      <c r="M497" s="25"/>
    </row>
    <row r="498" spans="6:13" ht="15.75" customHeight="1" x14ac:dyDescent="0.3">
      <c r="F498" s="25"/>
      <c r="G498" s="25"/>
      <c r="H498" s="25"/>
      <c r="K498" s="25"/>
      <c r="L498" s="25"/>
      <c r="M498" s="25"/>
    </row>
    <row r="499" spans="6:13" ht="15.75" customHeight="1" x14ac:dyDescent="0.3">
      <c r="F499" s="25"/>
      <c r="G499" s="25"/>
      <c r="H499" s="25"/>
      <c r="K499" s="25"/>
      <c r="L499" s="25"/>
      <c r="M499" s="25"/>
    </row>
    <row r="500" spans="6:13" ht="15.75" customHeight="1" x14ac:dyDescent="0.3">
      <c r="F500" s="25"/>
      <c r="G500" s="25"/>
      <c r="H500" s="25"/>
      <c r="K500" s="25"/>
      <c r="L500" s="25"/>
      <c r="M500" s="25"/>
    </row>
    <row r="501" spans="6:13" ht="15.75" customHeight="1" x14ac:dyDescent="0.3">
      <c r="F501" s="25"/>
      <c r="G501" s="25"/>
      <c r="H501" s="25"/>
      <c r="K501" s="25"/>
      <c r="L501" s="25"/>
      <c r="M501" s="25"/>
    </row>
    <row r="502" spans="6:13" ht="15.75" customHeight="1" x14ac:dyDescent="0.3">
      <c r="F502" s="25"/>
      <c r="G502" s="25"/>
      <c r="H502" s="25"/>
      <c r="K502" s="25"/>
      <c r="L502" s="25"/>
      <c r="M502" s="25"/>
    </row>
    <row r="503" spans="6:13" ht="15.75" customHeight="1" x14ac:dyDescent="0.3">
      <c r="F503" s="25"/>
      <c r="G503" s="25"/>
      <c r="H503" s="25"/>
      <c r="K503" s="25"/>
      <c r="L503" s="25"/>
      <c r="M503" s="25"/>
    </row>
    <row r="504" spans="6:13" ht="15.75" customHeight="1" x14ac:dyDescent="0.3">
      <c r="F504" s="25"/>
      <c r="G504" s="25"/>
      <c r="H504" s="25"/>
      <c r="K504" s="25"/>
      <c r="L504" s="25"/>
      <c r="M504" s="25"/>
    </row>
    <row r="505" spans="6:13" ht="15.75" customHeight="1" x14ac:dyDescent="0.3">
      <c r="F505" s="25"/>
      <c r="G505" s="25"/>
      <c r="H505" s="25"/>
      <c r="K505" s="25"/>
      <c r="L505" s="25"/>
      <c r="M505" s="25"/>
    </row>
    <row r="506" spans="6:13" ht="15.75" customHeight="1" x14ac:dyDescent="0.3">
      <c r="F506" s="25"/>
      <c r="G506" s="25"/>
      <c r="H506" s="25"/>
      <c r="K506" s="25"/>
      <c r="L506" s="25"/>
      <c r="M506" s="25"/>
    </row>
    <row r="507" spans="6:13" ht="15.75" customHeight="1" x14ac:dyDescent="0.3">
      <c r="F507" s="25"/>
      <c r="G507" s="25"/>
      <c r="H507" s="25"/>
      <c r="K507" s="25"/>
      <c r="L507" s="25"/>
      <c r="M507" s="25"/>
    </row>
    <row r="508" spans="6:13" ht="15.75" customHeight="1" x14ac:dyDescent="0.3">
      <c r="F508" s="25"/>
      <c r="G508" s="25"/>
      <c r="H508" s="25"/>
      <c r="K508" s="25"/>
      <c r="L508" s="25"/>
      <c r="M508" s="25"/>
    </row>
    <row r="509" spans="6:13" ht="15.75" customHeight="1" x14ac:dyDescent="0.3">
      <c r="F509" s="25"/>
      <c r="G509" s="25"/>
      <c r="H509" s="25"/>
      <c r="K509" s="25"/>
      <c r="L509" s="25"/>
      <c r="M509" s="25"/>
    </row>
    <row r="510" spans="6:13" ht="15.75" customHeight="1" x14ac:dyDescent="0.3">
      <c r="F510" s="25"/>
      <c r="G510" s="25"/>
      <c r="H510" s="25"/>
      <c r="K510" s="25"/>
      <c r="L510" s="25"/>
      <c r="M510" s="25"/>
    </row>
    <row r="511" spans="6:13" ht="15.75" customHeight="1" x14ac:dyDescent="0.3">
      <c r="F511" s="25"/>
      <c r="G511" s="25"/>
      <c r="H511" s="25"/>
      <c r="K511" s="25"/>
      <c r="L511" s="25"/>
      <c r="M511" s="25"/>
    </row>
    <row r="512" spans="6:13" ht="15.75" customHeight="1" x14ac:dyDescent="0.3">
      <c r="F512" s="25"/>
      <c r="G512" s="25"/>
      <c r="H512" s="25"/>
      <c r="K512" s="25"/>
      <c r="L512" s="25"/>
      <c r="M512" s="25"/>
    </row>
    <row r="513" spans="6:13" ht="15.75" customHeight="1" x14ac:dyDescent="0.3">
      <c r="F513" s="25"/>
      <c r="G513" s="25"/>
      <c r="H513" s="25"/>
      <c r="K513" s="25"/>
      <c r="L513" s="25"/>
      <c r="M513" s="25"/>
    </row>
    <row r="514" spans="6:13" ht="15.75" customHeight="1" x14ac:dyDescent="0.3">
      <c r="F514" s="25"/>
      <c r="G514" s="25"/>
      <c r="H514" s="25"/>
      <c r="K514" s="25"/>
      <c r="L514" s="25"/>
      <c r="M514" s="25"/>
    </row>
    <row r="515" spans="6:13" ht="15.75" customHeight="1" x14ac:dyDescent="0.3">
      <c r="F515" s="25"/>
      <c r="G515" s="25"/>
      <c r="H515" s="25"/>
      <c r="K515" s="25"/>
      <c r="L515" s="25"/>
      <c r="M515" s="25"/>
    </row>
    <row r="516" spans="6:13" ht="15.75" customHeight="1" x14ac:dyDescent="0.3">
      <c r="F516" s="25"/>
      <c r="G516" s="25"/>
      <c r="H516" s="25"/>
      <c r="K516" s="25"/>
      <c r="L516" s="25"/>
      <c r="M516" s="25"/>
    </row>
    <row r="517" spans="6:13" ht="15.75" customHeight="1" x14ac:dyDescent="0.3">
      <c r="F517" s="25"/>
      <c r="G517" s="25"/>
      <c r="H517" s="25"/>
      <c r="K517" s="25"/>
      <c r="L517" s="25"/>
      <c r="M517" s="25"/>
    </row>
    <row r="518" spans="6:13" ht="15.75" customHeight="1" x14ac:dyDescent="0.3">
      <c r="F518" s="25"/>
      <c r="G518" s="25"/>
      <c r="H518" s="25"/>
      <c r="K518" s="25"/>
      <c r="L518" s="25"/>
      <c r="M518" s="25"/>
    </row>
    <row r="519" spans="6:13" ht="15.75" customHeight="1" x14ac:dyDescent="0.3">
      <c r="F519" s="25"/>
      <c r="G519" s="25"/>
      <c r="H519" s="25"/>
      <c r="K519" s="25"/>
      <c r="L519" s="25"/>
      <c r="M519" s="25"/>
    </row>
    <row r="520" spans="6:13" ht="15.75" customHeight="1" x14ac:dyDescent="0.3">
      <c r="F520" s="25"/>
      <c r="G520" s="25"/>
      <c r="H520" s="25"/>
      <c r="K520" s="25"/>
      <c r="L520" s="25"/>
      <c r="M520" s="25"/>
    </row>
    <row r="521" spans="6:13" ht="15.75" customHeight="1" x14ac:dyDescent="0.3">
      <c r="F521" s="25"/>
      <c r="G521" s="25"/>
      <c r="H521" s="25"/>
      <c r="K521" s="25"/>
      <c r="L521" s="25"/>
      <c r="M521" s="25"/>
    </row>
    <row r="522" spans="6:13" ht="15.75" customHeight="1" x14ac:dyDescent="0.3">
      <c r="F522" s="25"/>
      <c r="G522" s="25"/>
      <c r="H522" s="25"/>
      <c r="K522" s="25"/>
      <c r="L522" s="25"/>
      <c r="M522" s="25"/>
    </row>
    <row r="523" spans="6:13" ht="15.75" customHeight="1" x14ac:dyDescent="0.3">
      <c r="F523" s="25"/>
      <c r="G523" s="25"/>
      <c r="H523" s="25"/>
      <c r="K523" s="25"/>
      <c r="L523" s="25"/>
      <c r="M523" s="25"/>
    </row>
    <row r="524" spans="6:13" ht="15.75" customHeight="1" x14ac:dyDescent="0.3">
      <c r="F524" s="25"/>
      <c r="G524" s="25"/>
      <c r="H524" s="25"/>
      <c r="K524" s="25"/>
      <c r="L524" s="25"/>
      <c r="M524" s="25"/>
    </row>
    <row r="525" spans="6:13" ht="15.75" customHeight="1" x14ac:dyDescent="0.3">
      <c r="F525" s="25"/>
      <c r="G525" s="25"/>
      <c r="H525" s="25"/>
      <c r="K525" s="25"/>
      <c r="L525" s="25"/>
      <c r="M525" s="25"/>
    </row>
    <row r="526" spans="6:13" ht="15.75" customHeight="1" x14ac:dyDescent="0.3">
      <c r="F526" s="25"/>
      <c r="G526" s="25"/>
      <c r="H526" s="25"/>
      <c r="K526" s="25"/>
      <c r="L526" s="25"/>
      <c r="M526" s="25"/>
    </row>
    <row r="527" spans="6:13" ht="15.75" customHeight="1" x14ac:dyDescent="0.3">
      <c r="F527" s="25"/>
      <c r="G527" s="25"/>
      <c r="H527" s="25"/>
      <c r="K527" s="25"/>
      <c r="L527" s="25"/>
      <c r="M527" s="25"/>
    </row>
    <row r="528" spans="6:13" ht="15.75" customHeight="1" x14ac:dyDescent="0.3">
      <c r="F528" s="25"/>
      <c r="G528" s="25"/>
      <c r="H528" s="25"/>
      <c r="K528" s="25"/>
      <c r="L528" s="25"/>
      <c r="M528" s="25"/>
    </row>
    <row r="529" spans="6:13" ht="15.75" customHeight="1" x14ac:dyDescent="0.3">
      <c r="F529" s="25"/>
      <c r="G529" s="25"/>
      <c r="H529" s="25"/>
      <c r="K529" s="25"/>
      <c r="L529" s="25"/>
      <c r="M529" s="25"/>
    </row>
    <row r="530" spans="6:13" ht="15.75" customHeight="1" x14ac:dyDescent="0.3">
      <c r="F530" s="25"/>
      <c r="G530" s="25"/>
      <c r="H530" s="25"/>
      <c r="K530" s="25"/>
      <c r="L530" s="25"/>
      <c r="M530" s="25"/>
    </row>
    <row r="531" spans="6:13" ht="15.75" customHeight="1" x14ac:dyDescent="0.3">
      <c r="F531" s="25"/>
      <c r="G531" s="25"/>
      <c r="H531" s="25"/>
      <c r="K531" s="25"/>
      <c r="L531" s="25"/>
      <c r="M531" s="25"/>
    </row>
    <row r="532" spans="6:13" ht="15.75" customHeight="1" x14ac:dyDescent="0.3">
      <c r="F532" s="25"/>
      <c r="G532" s="25"/>
      <c r="H532" s="25"/>
      <c r="K532" s="25"/>
      <c r="L532" s="25"/>
      <c r="M532" s="25"/>
    </row>
    <row r="533" spans="6:13" ht="15.75" customHeight="1" x14ac:dyDescent="0.3">
      <c r="F533" s="25"/>
      <c r="G533" s="25"/>
      <c r="H533" s="25"/>
      <c r="K533" s="25"/>
      <c r="L533" s="25"/>
      <c r="M533" s="25"/>
    </row>
    <row r="534" spans="6:13" ht="15.75" customHeight="1" x14ac:dyDescent="0.3">
      <c r="F534" s="25"/>
      <c r="G534" s="25"/>
      <c r="H534" s="25"/>
      <c r="K534" s="25"/>
      <c r="L534" s="25"/>
      <c r="M534" s="25"/>
    </row>
    <row r="535" spans="6:13" ht="15.75" customHeight="1" x14ac:dyDescent="0.3">
      <c r="F535" s="25"/>
      <c r="G535" s="25"/>
      <c r="H535" s="25"/>
      <c r="K535" s="25"/>
      <c r="L535" s="25"/>
      <c r="M535" s="25"/>
    </row>
    <row r="536" spans="6:13" ht="15.75" customHeight="1" x14ac:dyDescent="0.3">
      <c r="F536" s="25"/>
      <c r="G536" s="25"/>
      <c r="H536" s="25"/>
      <c r="K536" s="25"/>
      <c r="L536" s="25"/>
      <c r="M536" s="25"/>
    </row>
    <row r="537" spans="6:13" ht="15.75" customHeight="1" x14ac:dyDescent="0.3">
      <c r="F537" s="25"/>
      <c r="G537" s="25"/>
      <c r="H537" s="25"/>
      <c r="K537" s="25"/>
      <c r="L537" s="25"/>
      <c r="M537" s="25"/>
    </row>
    <row r="538" spans="6:13" ht="15.75" customHeight="1" x14ac:dyDescent="0.3">
      <c r="F538" s="25"/>
      <c r="G538" s="25"/>
      <c r="H538" s="25"/>
      <c r="K538" s="25"/>
      <c r="L538" s="25"/>
      <c r="M538" s="25"/>
    </row>
    <row r="539" spans="6:13" ht="15.75" customHeight="1" x14ac:dyDescent="0.3">
      <c r="F539" s="25"/>
      <c r="G539" s="25"/>
      <c r="H539" s="25"/>
      <c r="K539" s="25"/>
      <c r="L539" s="25"/>
      <c r="M539" s="25"/>
    </row>
    <row r="540" spans="6:13" ht="15.75" customHeight="1" x14ac:dyDescent="0.3">
      <c r="F540" s="25"/>
      <c r="G540" s="25"/>
      <c r="H540" s="25"/>
      <c r="K540" s="25"/>
      <c r="L540" s="25"/>
      <c r="M540" s="25"/>
    </row>
    <row r="541" spans="6:13" ht="15.75" customHeight="1" x14ac:dyDescent="0.3">
      <c r="F541" s="25"/>
      <c r="G541" s="25"/>
      <c r="H541" s="25"/>
      <c r="K541" s="25"/>
      <c r="L541" s="25"/>
      <c r="M541" s="25"/>
    </row>
    <row r="542" spans="6:13" ht="15.75" customHeight="1" x14ac:dyDescent="0.3">
      <c r="F542" s="25"/>
      <c r="G542" s="25"/>
      <c r="H542" s="25"/>
      <c r="K542" s="25"/>
      <c r="L542" s="25"/>
      <c r="M542" s="25"/>
    </row>
    <row r="543" spans="6:13" ht="15.75" customHeight="1" x14ac:dyDescent="0.3">
      <c r="F543" s="25"/>
      <c r="G543" s="25"/>
      <c r="H543" s="25"/>
      <c r="K543" s="25"/>
      <c r="L543" s="25"/>
      <c r="M543" s="25"/>
    </row>
    <row r="544" spans="6:13" ht="15.75" customHeight="1" x14ac:dyDescent="0.3">
      <c r="F544" s="25"/>
      <c r="G544" s="25"/>
      <c r="H544" s="25"/>
      <c r="K544" s="25"/>
      <c r="L544" s="25"/>
      <c r="M544" s="25"/>
    </row>
    <row r="545" spans="6:13" ht="15.75" customHeight="1" x14ac:dyDescent="0.3">
      <c r="F545" s="25"/>
      <c r="G545" s="25"/>
      <c r="H545" s="25"/>
      <c r="K545" s="25"/>
      <c r="L545" s="25"/>
      <c r="M545" s="25"/>
    </row>
    <row r="546" spans="6:13" ht="15.75" customHeight="1" x14ac:dyDescent="0.3">
      <c r="F546" s="25"/>
      <c r="G546" s="25"/>
      <c r="H546" s="25"/>
      <c r="K546" s="25"/>
      <c r="L546" s="25"/>
      <c r="M546" s="25"/>
    </row>
    <row r="547" spans="6:13" ht="15.75" customHeight="1" x14ac:dyDescent="0.3">
      <c r="F547" s="25"/>
      <c r="G547" s="25"/>
      <c r="H547" s="25"/>
      <c r="K547" s="25"/>
      <c r="L547" s="25"/>
      <c r="M547" s="25"/>
    </row>
    <row r="548" spans="6:13" ht="15.75" customHeight="1" x14ac:dyDescent="0.3">
      <c r="F548" s="25"/>
      <c r="G548" s="25"/>
      <c r="H548" s="25"/>
      <c r="K548" s="25"/>
      <c r="L548" s="25"/>
      <c r="M548" s="25"/>
    </row>
    <row r="549" spans="6:13" ht="15.75" customHeight="1" x14ac:dyDescent="0.3">
      <c r="F549" s="25"/>
      <c r="G549" s="25"/>
      <c r="H549" s="25"/>
      <c r="K549" s="25"/>
      <c r="L549" s="25"/>
      <c r="M549" s="25"/>
    </row>
    <row r="550" spans="6:13" ht="15.75" customHeight="1" x14ac:dyDescent="0.3">
      <c r="F550" s="25"/>
      <c r="G550" s="25"/>
      <c r="H550" s="25"/>
      <c r="K550" s="25"/>
      <c r="L550" s="25"/>
      <c r="M550" s="25"/>
    </row>
    <row r="551" spans="6:13" ht="15.75" customHeight="1" x14ac:dyDescent="0.3">
      <c r="F551" s="25"/>
      <c r="G551" s="25"/>
      <c r="H551" s="25"/>
      <c r="K551" s="25"/>
      <c r="L551" s="25"/>
      <c r="M551" s="25"/>
    </row>
    <row r="552" spans="6:13" ht="15.75" customHeight="1" x14ac:dyDescent="0.3">
      <c r="F552" s="25"/>
      <c r="G552" s="25"/>
      <c r="H552" s="25"/>
      <c r="K552" s="25"/>
      <c r="L552" s="25"/>
      <c r="M552" s="25"/>
    </row>
    <row r="553" spans="6:13" ht="15.75" customHeight="1" x14ac:dyDescent="0.3">
      <c r="F553" s="25"/>
      <c r="G553" s="25"/>
      <c r="H553" s="25"/>
      <c r="K553" s="25"/>
      <c r="L553" s="25"/>
      <c r="M553" s="25"/>
    </row>
    <row r="554" spans="6:13" ht="15.75" customHeight="1" x14ac:dyDescent="0.3">
      <c r="F554" s="25"/>
      <c r="G554" s="25"/>
      <c r="H554" s="25"/>
      <c r="K554" s="25"/>
      <c r="L554" s="25"/>
      <c r="M554" s="25"/>
    </row>
    <row r="555" spans="6:13" ht="15.75" customHeight="1" x14ac:dyDescent="0.3">
      <c r="F555" s="25"/>
      <c r="G555" s="25"/>
      <c r="H555" s="25"/>
      <c r="K555" s="25"/>
      <c r="L555" s="25"/>
      <c r="M555" s="25"/>
    </row>
    <row r="556" spans="6:13" ht="15.75" customHeight="1" x14ac:dyDescent="0.3">
      <c r="F556" s="25"/>
      <c r="G556" s="25"/>
      <c r="H556" s="25"/>
      <c r="K556" s="25"/>
      <c r="L556" s="25"/>
      <c r="M556" s="25"/>
    </row>
    <row r="557" spans="6:13" ht="15.75" customHeight="1" x14ac:dyDescent="0.3">
      <c r="F557" s="25"/>
      <c r="G557" s="25"/>
      <c r="H557" s="25"/>
      <c r="K557" s="25"/>
      <c r="L557" s="25"/>
      <c r="M557" s="25"/>
    </row>
    <row r="558" spans="6:13" ht="15.75" customHeight="1" x14ac:dyDescent="0.3">
      <c r="F558" s="25"/>
      <c r="G558" s="25"/>
      <c r="H558" s="25"/>
      <c r="K558" s="25"/>
      <c r="L558" s="25"/>
      <c r="M558" s="25"/>
    </row>
    <row r="559" spans="6:13" ht="15.75" customHeight="1" x14ac:dyDescent="0.3">
      <c r="F559" s="25"/>
      <c r="G559" s="25"/>
      <c r="H559" s="25"/>
      <c r="K559" s="25"/>
      <c r="L559" s="25"/>
      <c r="M559" s="25"/>
    </row>
    <row r="560" spans="6:13" ht="15.75" customHeight="1" x14ac:dyDescent="0.3">
      <c r="F560" s="25"/>
      <c r="G560" s="25"/>
      <c r="H560" s="25"/>
      <c r="K560" s="25"/>
      <c r="L560" s="25"/>
      <c r="M560" s="25"/>
    </row>
    <row r="561" spans="6:13" ht="15.75" customHeight="1" x14ac:dyDescent="0.3">
      <c r="F561" s="25"/>
      <c r="G561" s="25"/>
      <c r="H561" s="25"/>
      <c r="K561" s="25"/>
      <c r="L561" s="25"/>
      <c r="M561" s="25"/>
    </row>
    <row r="562" spans="6:13" ht="15.75" customHeight="1" x14ac:dyDescent="0.3">
      <c r="F562" s="25"/>
      <c r="G562" s="25"/>
      <c r="H562" s="25"/>
      <c r="K562" s="25"/>
      <c r="L562" s="25"/>
      <c r="M562" s="25"/>
    </row>
    <row r="563" spans="6:13" ht="15.75" customHeight="1" x14ac:dyDescent="0.3">
      <c r="F563" s="25"/>
      <c r="G563" s="25"/>
      <c r="H563" s="25"/>
      <c r="K563" s="25"/>
      <c r="L563" s="25"/>
      <c r="M563" s="25"/>
    </row>
    <row r="564" spans="6:13" ht="15.75" customHeight="1" x14ac:dyDescent="0.3">
      <c r="F564" s="25"/>
      <c r="G564" s="25"/>
      <c r="H564" s="25"/>
      <c r="K564" s="25"/>
      <c r="L564" s="25"/>
      <c r="M564" s="25"/>
    </row>
    <row r="565" spans="6:13" ht="15.75" customHeight="1" x14ac:dyDescent="0.3">
      <c r="F565" s="25"/>
      <c r="G565" s="25"/>
      <c r="H565" s="25"/>
      <c r="K565" s="25"/>
      <c r="L565" s="25"/>
      <c r="M565" s="25"/>
    </row>
    <row r="566" spans="6:13" ht="15.75" customHeight="1" x14ac:dyDescent="0.3">
      <c r="F566" s="25"/>
      <c r="G566" s="25"/>
      <c r="H566" s="25"/>
      <c r="K566" s="25"/>
      <c r="L566" s="25"/>
      <c r="M566" s="25"/>
    </row>
    <row r="567" spans="6:13" ht="15.75" customHeight="1" x14ac:dyDescent="0.3">
      <c r="F567" s="25"/>
      <c r="G567" s="25"/>
      <c r="H567" s="25"/>
      <c r="K567" s="25"/>
      <c r="L567" s="25"/>
      <c r="M567" s="25"/>
    </row>
    <row r="568" spans="6:13" ht="15.75" customHeight="1" x14ac:dyDescent="0.3">
      <c r="F568" s="25"/>
      <c r="G568" s="25"/>
      <c r="H568" s="25"/>
      <c r="K568" s="25"/>
      <c r="L568" s="25"/>
      <c r="M568" s="25"/>
    </row>
    <row r="569" spans="6:13" ht="15.75" customHeight="1" x14ac:dyDescent="0.3">
      <c r="F569" s="25"/>
      <c r="G569" s="25"/>
      <c r="H569" s="25"/>
      <c r="K569" s="25"/>
      <c r="L569" s="25"/>
      <c r="M569" s="25"/>
    </row>
    <row r="570" spans="6:13" ht="15.75" customHeight="1" x14ac:dyDescent="0.3">
      <c r="F570" s="25"/>
      <c r="G570" s="25"/>
      <c r="H570" s="25"/>
      <c r="K570" s="25"/>
      <c r="L570" s="25"/>
      <c r="M570" s="25"/>
    </row>
    <row r="571" spans="6:13" ht="15.75" customHeight="1" x14ac:dyDescent="0.3">
      <c r="F571" s="25"/>
      <c r="G571" s="25"/>
      <c r="H571" s="25"/>
      <c r="K571" s="25"/>
      <c r="L571" s="25"/>
      <c r="M571" s="25"/>
    </row>
    <row r="572" spans="6:13" ht="15.75" customHeight="1" x14ac:dyDescent="0.3">
      <c r="F572" s="25"/>
      <c r="G572" s="25"/>
      <c r="H572" s="25"/>
      <c r="K572" s="25"/>
      <c r="L572" s="25"/>
      <c r="M572" s="25"/>
    </row>
    <row r="573" spans="6:13" ht="15.75" customHeight="1" x14ac:dyDescent="0.3">
      <c r="F573" s="25"/>
      <c r="G573" s="25"/>
      <c r="H573" s="25"/>
      <c r="K573" s="25"/>
      <c r="L573" s="25"/>
      <c r="M573" s="25"/>
    </row>
    <row r="574" spans="6:13" ht="15.75" customHeight="1" x14ac:dyDescent="0.3">
      <c r="F574" s="25"/>
      <c r="G574" s="25"/>
      <c r="H574" s="25"/>
      <c r="K574" s="25"/>
      <c r="L574" s="25"/>
      <c r="M574" s="25"/>
    </row>
    <row r="575" spans="6:13" ht="15.75" customHeight="1" x14ac:dyDescent="0.3">
      <c r="F575" s="25"/>
      <c r="G575" s="25"/>
      <c r="H575" s="25"/>
      <c r="K575" s="25"/>
      <c r="L575" s="25"/>
      <c r="M575" s="25"/>
    </row>
    <row r="576" spans="6:13" ht="15.75" customHeight="1" x14ac:dyDescent="0.3">
      <c r="F576" s="25"/>
      <c r="G576" s="25"/>
      <c r="H576" s="25"/>
      <c r="K576" s="25"/>
      <c r="L576" s="25"/>
      <c r="M576" s="25"/>
    </row>
    <row r="577" spans="6:13" ht="15.75" customHeight="1" x14ac:dyDescent="0.3">
      <c r="F577" s="25"/>
      <c r="G577" s="25"/>
      <c r="H577" s="25"/>
      <c r="K577" s="25"/>
      <c r="L577" s="25"/>
      <c r="M577" s="25"/>
    </row>
    <row r="578" spans="6:13" ht="15.75" customHeight="1" x14ac:dyDescent="0.3">
      <c r="F578" s="25"/>
      <c r="G578" s="25"/>
      <c r="H578" s="25"/>
      <c r="K578" s="25"/>
      <c r="L578" s="25"/>
      <c r="M578" s="25"/>
    </row>
    <row r="579" spans="6:13" ht="15.75" customHeight="1" x14ac:dyDescent="0.3">
      <c r="F579" s="25"/>
      <c r="G579" s="25"/>
      <c r="H579" s="25"/>
      <c r="K579" s="25"/>
      <c r="L579" s="25"/>
      <c r="M579" s="25"/>
    </row>
    <row r="580" spans="6:13" ht="15.75" customHeight="1" x14ac:dyDescent="0.3">
      <c r="F580" s="25"/>
      <c r="G580" s="25"/>
      <c r="H580" s="25"/>
      <c r="K580" s="25"/>
      <c r="L580" s="25"/>
      <c r="M580" s="25"/>
    </row>
    <row r="581" spans="6:13" ht="15.75" customHeight="1" x14ac:dyDescent="0.3">
      <c r="F581" s="25"/>
      <c r="G581" s="25"/>
      <c r="H581" s="25"/>
      <c r="K581" s="25"/>
      <c r="L581" s="25"/>
      <c r="M581" s="25"/>
    </row>
    <row r="582" spans="6:13" ht="15.75" customHeight="1" x14ac:dyDescent="0.3">
      <c r="F582" s="25"/>
      <c r="G582" s="25"/>
      <c r="H582" s="25"/>
      <c r="K582" s="25"/>
      <c r="L582" s="25"/>
      <c r="M582" s="25"/>
    </row>
    <row r="583" spans="6:13" ht="15.75" customHeight="1" x14ac:dyDescent="0.3">
      <c r="F583" s="25"/>
      <c r="G583" s="25"/>
      <c r="H583" s="25"/>
      <c r="K583" s="25"/>
      <c r="L583" s="25"/>
      <c r="M583" s="25"/>
    </row>
    <row r="584" spans="6:13" ht="15.75" customHeight="1" x14ac:dyDescent="0.3">
      <c r="F584" s="25"/>
      <c r="G584" s="25"/>
      <c r="H584" s="25"/>
      <c r="K584" s="25"/>
      <c r="L584" s="25"/>
      <c r="M584" s="25"/>
    </row>
    <row r="585" spans="6:13" ht="15.75" customHeight="1" x14ac:dyDescent="0.3">
      <c r="F585" s="25"/>
      <c r="G585" s="25"/>
      <c r="H585" s="25"/>
      <c r="K585" s="25"/>
      <c r="L585" s="25"/>
      <c r="M585" s="25"/>
    </row>
    <row r="586" spans="6:13" ht="15.75" customHeight="1" x14ac:dyDescent="0.3">
      <c r="F586" s="25"/>
      <c r="G586" s="25"/>
      <c r="H586" s="25"/>
      <c r="K586" s="25"/>
      <c r="L586" s="25"/>
      <c r="M586" s="25"/>
    </row>
    <row r="587" spans="6:13" ht="15.75" customHeight="1" x14ac:dyDescent="0.3">
      <c r="F587" s="25"/>
      <c r="G587" s="25"/>
      <c r="H587" s="25"/>
      <c r="K587" s="25"/>
      <c r="L587" s="25"/>
      <c r="M587" s="25"/>
    </row>
    <row r="588" spans="6:13" ht="15.75" customHeight="1" x14ac:dyDescent="0.3">
      <c r="F588" s="25"/>
      <c r="G588" s="25"/>
      <c r="H588" s="25"/>
      <c r="K588" s="25"/>
      <c r="L588" s="25"/>
      <c r="M588" s="25"/>
    </row>
    <row r="589" spans="6:13" ht="15.75" customHeight="1" x14ac:dyDescent="0.3">
      <c r="F589" s="25"/>
      <c r="G589" s="25"/>
      <c r="H589" s="25"/>
      <c r="K589" s="25"/>
      <c r="L589" s="25"/>
      <c r="M589" s="25"/>
    </row>
    <row r="590" spans="6:13" ht="15.75" customHeight="1" x14ac:dyDescent="0.3">
      <c r="F590" s="25"/>
      <c r="G590" s="25"/>
      <c r="H590" s="25"/>
      <c r="K590" s="25"/>
      <c r="L590" s="25"/>
      <c r="M590" s="25"/>
    </row>
    <row r="591" spans="6:13" ht="15.75" customHeight="1" x14ac:dyDescent="0.3">
      <c r="F591" s="25"/>
      <c r="G591" s="25"/>
      <c r="H591" s="25"/>
      <c r="K591" s="25"/>
      <c r="L591" s="25"/>
      <c r="M591" s="25"/>
    </row>
    <row r="592" spans="6:13" ht="15.75" customHeight="1" x14ac:dyDescent="0.3">
      <c r="F592" s="25"/>
      <c r="G592" s="25"/>
      <c r="H592" s="25"/>
      <c r="K592" s="25"/>
      <c r="L592" s="25"/>
      <c r="M592" s="25"/>
    </row>
    <row r="593" spans="6:13" ht="15.75" customHeight="1" x14ac:dyDescent="0.3">
      <c r="F593" s="25"/>
      <c r="G593" s="25"/>
      <c r="H593" s="25"/>
      <c r="K593" s="25"/>
      <c r="L593" s="25"/>
      <c r="M593" s="25"/>
    </row>
    <row r="594" spans="6:13" ht="15.75" customHeight="1" x14ac:dyDescent="0.3">
      <c r="F594" s="25"/>
      <c r="G594" s="25"/>
      <c r="H594" s="25"/>
      <c r="K594" s="25"/>
      <c r="L594" s="25"/>
      <c r="M594" s="25"/>
    </row>
    <row r="595" spans="6:13" ht="15.75" customHeight="1" x14ac:dyDescent="0.3">
      <c r="F595" s="25"/>
      <c r="G595" s="25"/>
      <c r="H595" s="25"/>
      <c r="K595" s="25"/>
      <c r="L595" s="25"/>
      <c r="M595" s="25"/>
    </row>
    <row r="596" spans="6:13" ht="15.75" customHeight="1" x14ac:dyDescent="0.3">
      <c r="F596" s="25"/>
      <c r="G596" s="25"/>
      <c r="H596" s="25"/>
      <c r="K596" s="25"/>
      <c r="L596" s="25"/>
      <c r="M596" s="25"/>
    </row>
    <row r="597" spans="6:13" ht="15.75" customHeight="1" x14ac:dyDescent="0.3">
      <c r="F597" s="25"/>
      <c r="G597" s="25"/>
      <c r="H597" s="25"/>
      <c r="K597" s="25"/>
      <c r="L597" s="25"/>
      <c r="M597" s="25"/>
    </row>
    <row r="598" spans="6:13" ht="15.75" customHeight="1" x14ac:dyDescent="0.3">
      <c r="F598" s="25"/>
      <c r="G598" s="25"/>
      <c r="H598" s="25"/>
      <c r="K598" s="25"/>
      <c r="L598" s="25"/>
      <c r="M598" s="25"/>
    </row>
    <row r="599" spans="6:13" ht="15.75" customHeight="1" x14ac:dyDescent="0.3">
      <c r="F599" s="25"/>
      <c r="G599" s="25"/>
      <c r="H599" s="25"/>
      <c r="K599" s="25"/>
      <c r="L599" s="25"/>
      <c r="M599" s="25"/>
    </row>
    <row r="600" spans="6:13" ht="15.75" customHeight="1" x14ac:dyDescent="0.3">
      <c r="F600" s="25"/>
      <c r="G600" s="25"/>
      <c r="H600" s="25"/>
      <c r="K600" s="25"/>
      <c r="L600" s="25"/>
      <c r="M600" s="25"/>
    </row>
    <row r="601" spans="6:13" ht="15.75" customHeight="1" x14ac:dyDescent="0.3">
      <c r="F601" s="25"/>
      <c r="G601" s="25"/>
      <c r="H601" s="25"/>
      <c r="K601" s="25"/>
      <c r="L601" s="25"/>
      <c r="M601" s="25"/>
    </row>
    <row r="602" spans="6:13" ht="15.75" customHeight="1" x14ac:dyDescent="0.3">
      <c r="F602" s="25"/>
      <c r="G602" s="25"/>
      <c r="H602" s="25"/>
      <c r="K602" s="25"/>
      <c r="L602" s="25"/>
      <c r="M602" s="25"/>
    </row>
    <row r="603" spans="6:13" ht="15.75" customHeight="1" x14ac:dyDescent="0.3">
      <c r="F603" s="25"/>
      <c r="G603" s="25"/>
      <c r="H603" s="25"/>
      <c r="K603" s="25"/>
      <c r="L603" s="25"/>
      <c r="M603" s="25"/>
    </row>
    <row r="604" spans="6:13" ht="15.75" customHeight="1" x14ac:dyDescent="0.3">
      <c r="F604" s="25"/>
      <c r="G604" s="25"/>
      <c r="H604" s="25"/>
      <c r="K604" s="25"/>
      <c r="L604" s="25"/>
      <c r="M604" s="25"/>
    </row>
    <row r="605" spans="6:13" ht="15.75" customHeight="1" x14ac:dyDescent="0.3">
      <c r="F605" s="25"/>
      <c r="G605" s="25"/>
      <c r="H605" s="25"/>
      <c r="K605" s="25"/>
      <c r="L605" s="25"/>
      <c r="M605" s="25"/>
    </row>
    <row r="606" spans="6:13" ht="15.75" customHeight="1" x14ac:dyDescent="0.3">
      <c r="F606" s="25"/>
      <c r="G606" s="25"/>
      <c r="H606" s="25"/>
      <c r="K606" s="25"/>
      <c r="L606" s="25"/>
      <c r="M606" s="25"/>
    </row>
    <row r="607" spans="6:13" ht="15.75" customHeight="1" x14ac:dyDescent="0.3">
      <c r="F607" s="25"/>
      <c r="G607" s="25"/>
      <c r="H607" s="25"/>
      <c r="K607" s="25"/>
      <c r="L607" s="25"/>
      <c r="M607" s="25"/>
    </row>
    <row r="608" spans="6:13" ht="15.75" customHeight="1" x14ac:dyDescent="0.3">
      <c r="F608" s="25"/>
      <c r="G608" s="25"/>
      <c r="H608" s="25"/>
      <c r="K608" s="25"/>
      <c r="L608" s="25"/>
      <c r="M608" s="25"/>
    </row>
    <row r="609" spans="6:13" ht="15.75" customHeight="1" x14ac:dyDescent="0.3">
      <c r="F609" s="25"/>
      <c r="G609" s="25"/>
      <c r="H609" s="25"/>
      <c r="K609" s="25"/>
      <c r="L609" s="25"/>
      <c r="M609" s="25"/>
    </row>
    <row r="610" spans="6:13" ht="15.75" customHeight="1" x14ac:dyDescent="0.3">
      <c r="F610" s="25"/>
      <c r="G610" s="25"/>
      <c r="H610" s="25"/>
      <c r="K610" s="25"/>
      <c r="L610" s="25"/>
      <c r="M610" s="25"/>
    </row>
    <row r="611" spans="6:13" ht="15.75" customHeight="1" x14ac:dyDescent="0.3">
      <c r="F611" s="25"/>
      <c r="G611" s="25"/>
      <c r="H611" s="25"/>
      <c r="K611" s="25"/>
      <c r="L611" s="25"/>
      <c r="M611" s="25"/>
    </row>
    <row r="612" spans="6:13" ht="15.75" customHeight="1" x14ac:dyDescent="0.3">
      <c r="F612" s="25"/>
      <c r="G612" s="25"/>
      <c r="H612" s="25"/>
      <c r="K612" s="25"/>
      <c r="L612" s="25"/>
      <c r="M612" s="25"/>
    </row>
    <row r="613" spans="6:13" ht="15.75" customHeight="1" x14ac:dyDescent="0.3">
      <c r="F613" s="25"/>
      <c r="G613" s="25"/>
      <c r="H613" s="25"/>
      <c r="K613" s="25"/>
      <c r="L613" s="25"/>
      <c r="M613" s="25"/>
    </row>
    <row r="614" spans="6:13" ht="15.75" customHeight="1" x14ac:dyDescent="0.3">
      <c r="F614" s="25"/>
      <c r="G614" s="25"/>
      <c r="H614" s="25"/>
      <c r="K614" s="25"/>
      <c r="L614" s="25"/>
      <c r="M614" s="25"/>
    </row>
    <row r="615" spans="6:13" ht="15.75" customHeight="1" x14ac:dyDescent="0.3">
      <c r="F615" s="25"/>
      <c r="G615" s="25"/>
      <c r="H615" s="25"/>
      <c r="K615" s="25"/>
      <c r="L615" s="25"/>
      <c r="M615" s="25"/>
    </row>
    <row r="616" spans="6:13" ht="15.75" customHeight="1" x14ac:dyDescent="0.3">
      <c r="F616" s="25"/>
      <c r="G616" s="25"/>
      <c r="H616" s="25"/>
      <c r="K616" s="25"/>
      <c r="L616" s="25"/>
      <c r="M616" s="25"/>
    </row>
    <row r="617" spans="6:13" ht="15.75" customHeight="1" x14ac:dyDescent="0.3">
      <c r="F617" s="25"/>
      <c r="G617" s="25"/>
      <c r="H617" s="25"/>
      <c r="K617" s="25"/>
      <c r="L617" s="25"/>
      <c r="M617" s="25"/>
    </row>
    <row r="618" spans="6:13" ht="15.75" customHeight="1" x14ac:dyDescent="0.3">
      <c r="F618" s="25"/>
      <c r="G618" s="25"/>
      <c r="H618" s="25"/>
      <c r="K618" s="25"/>
      <c r="L618" s="25"/>
      <c r="M618" s="25"/>
    </row>
    <row r="619" spans="6:13" ht="15.75" customHeight="1" x14ac:dyDescent="0.3">
      <c r="F619" s="25"/>
      <c r="G619" s="25"/>
      <c r="H619" s="25"/>
      <c r="K619" s="25"/>
      <c r="L619" s="25"/>
      <c r="M619" s="25"/>
    </row>
    <row r="620" spans="6:13" ht="15.75" customHeight="1" x14ac:dyDescent="0.3">
      <c r="F620" s="25"/>
      <c r="G620" s="25"/>
      <c r="H620" s="25"/>
      <c r="K620" s="25"/>
      <c r="L620" s="25"/>
      <c r="M620" s="25"/>
    </row>
    <row r="621" spans="6:13" ht="15.75" customHeight="1" x14ac:dyDescent="0.3">
      <c r="F621" s="25"/>
      <c r="G621" s="25"/>
      <c r="H621" s="25"/>
      <c r="K621" s="25"/>
      <c r="L621" s="25"/>
      <c r="M621" s="25"/>
    </row>
    <row r="622" spans="6:13" ht="15.75" customHeight="1" x14ac:dyDescent="0.3">
      <c r="F622" s="25"/>
      <c r="G622" s="25"/>
      <c r="H622" s="25"/>
      <c r="K622" s="25"/>
      <c r="L622" s="25"/>
      <c r="M622" s="25"/>
    </row>
    <row r="623" spans="6:13" ht="15.75" customHeight="1" x14ac:dyDescent="0.3">
      <c r="F623" s="25"/>
      <c r="G623" s="25"/>
      <c r="H623" s="25"/>
      <c r="K623" s="25"/>
      <c r="L623" s="25"/>
      <c r="M623" s="25"/>
    </row>
    <row r="624" spans="6:13" ht="15.75" customHeight="1" x14ac:dyDescent="0.3">
      <c r="F624" s="25"/>
      <c r="G624" s="25"/>
      <c r="H624" s="25"/>
      <c r="K624" s="25"/>
      <c r="L624" s="25"/>
      <c r="M624" s="25"/>
    </row>
    <row r="625" spans="6:13" ht="15.75" customHeight="1" x14ac:dyDescent="0.3">
      <c r="F625" s="25"/>
      <c r="G625" s="25"/>
      <c r="H625" s="25"/>
      <c r="K625" s="25"/>
      <c r="L625" s="25"/>
      <c r="M625" s="25"/>
    </row>
    <row r="626" spans="6:13" ht="15.75" customHeight="1" x14ac:dyDescent="0.3">
      <c r="F626" s="25"/>
      <c r="G626" s="25"/>
      <c r="H626" s="25"/>
      <c r="K626" s="25"/>
      <c r="L626" s="25"/>
      <c r="M626" s="25"/>
    </row>
    <row r="627" spans="6:13" ht="15.75" customHeight="1" x14ac:dyDescent="0.3">
      <c r="F627" s="25"/>
      <c r="G627" s="25"/>
      <c r="H627" s="25"/>
      <c r="K627" s="25"/>
      <c r="L627" s="25"/>
      <c r="M627" s="25"/>
    </row>
    <row r="628" spans="6:13" ht="15.75" customHeight="1" x14ac:dyDescent="0.3">
      <c r="F628" s="25"/>
      <c r="G628" s="25"/>
      <c r="H628" s="25"/>
      <c r="K628" s="25"/>
      <c r="L628" s="25"/>
      <c r="M628" s="25"/>
    </row>
    <row r="629" spans="6:13" ht="15.75" customHeight="1" x14ac:dyDescent="0.3">
      <c r="F629" s="25"/>
      <c r="G629" s="25"/>
      <c r="H629" s="25"/>
      <c r="K629" s="25"/>
      <c r="L629" s="25"/>
      <c r="M629" s="25"/>
    </row>
    <row r="630" spans="6:13" ht="15.75" customHeight="1" x14ac:dyDescent="0.3">
      <c r="F630" s="25"/>
      <c r="G630" s="25"/>
      <c r="H630" s="25"/>
      <c r="K630" s="25"/>
      <c r="L630" s="25"/>
      <c r="M630" s="25"/>
    </row>
    <row r="631" spans="6:13" ht="15.75" customHeight="1" x14ac:dyDescent="0.3">
      <c r="F631" s="25"/>
      <c r="G631" s="25"/>
      <c r="H631" s="25"/>
      <c r="K631" s="25"/>
      <c r="L631" s="25"/>
      <c r="M631" s="25"/>
    </row>
    <row r="632" spans="6:13" ht="15.75" customHeight="1" x14ac:dyDescent="0.3">
      <c r="F632" s="25"/>
      <c r="G632" s="25"/>
      <c r="H632" s="25"/>
      <c r="K632" s="25"/>
      <c r="L632" s="25"/>
      <c r="M632" s="25"/>
    </row>
    <row r="633" spans="6:13" ht="15.75" customHeight="1" x14ac:dyDescent="0.3">
      <c r="F633" s="25"/>
      <c r="G633" s="25"/>
      <c r="H633" s="25"/>
      <c r="K633" s="25"/>
      <c r="L633" s="25"/>
      <c r="M633" s="25"/>
    </row>
    <row r="634" spans="6:13" ht="15.75" customHeight="1" x14ac:dyDescent="0.3">
      <c r="F634" s="25"/>
      <c r="G634" s="25"/>
      <c r="H634" s="25"/>
      <c r="K634" s="25"/>
      <c r="L634" s="25"/>
      <c r="M634" s="25"/>
    </row>
    <row r="635" spans="6:13" ht="15.75" customHeight="1" x14ac:dyDescent="0.3">
      <c r="F635" s="25"/>
      <c r="G635" s="25"/>
      <c r="H635" s="25"/>
      <c r="K635" s="25"/>
      <c r="L635" s="25"/>
      <c r="M635" s="25"/>
    </row>
    <row r="636" spans="6:13" ht="15.75" customHeight="1" x14ac:dyDescent="0.3">
      <c r="F636" s="25"/>
      <c r="G636" s="25"/>
      <c r="H636" s="25"/>
      <c r="K636" s="25"/>
      <c r="L636" s="25"/>
      <c r="M636" s="25"/>
    </row>
    <row r="637" spans="6:13" ht="15.75" customHeight="1" x14ac:dyDescent="0.3">
      <c r="F637" s="25"/>
      <c r="G637" s="25"/>
      <c r="H637" s="25"/>
      <c r="K637" s="25"/>
      <c r="L637" s="25"/>
      <c r="M637" s="25"/>
    </row>
    <row r="638" spans="6:13" ht="15.75" customHeight="1" x14ac:dyDescent="0.3">
      <c r="F638" s="25"/>
      <c r="G638" s="25"/>
      <c r="H638" s="25"/>
      <c r="K638" s="25"/>
      <c r="L638" s="25"/>
      <c r="M638" s="25"/>
    </row>
    <row r="639" spans="6:13" ht="15.75" customHeight="1" x14ac:dyDescent="0.3">
      <c r="F639" s="25"/>
      <c r="G639" s="25"/>
      <c r="H639" s="25"/>
      <c r="K639" s="25"/>
      <c r="L639" s="25"/>
      <c r="M639" s="25"/>
    </row>
    <row r="640" spans="6:13" ht="15.75" customHeight="1" x14ac:dyDescent="0.3">
      <c r="F640" s="25"/>
      <c r="G640" s="25"/>
      <c r="H640" s="25"/>
      <c r="K640" s="25"/>
      <c r="L640" s="25"/>
      <c r="M640" s="25"/>
    </row>
    <row r="641" spans="6:13" ht="15.75" customHeight="1" x14ac:dyDescent="0.3">
      <c r="F641" s="25"/>
      <c r="G641" s="25"/>
      <c r="H641" s="25"/>
      <c r="K641" s="25"/>
      <c r="L641" s="25"/>
      <c r="M641" s="25"/>
    </row>
    <row r="642" spans="6:13" ht="15.75" customHeight="1" x14ac:dyDescent="0.3">
      <c r="F642" s="25"/>
      <c r="G642" s="25"/>
      <c r="H642" s="25"/>
      <c r="K642" s="25"/>
      <c r="L642" s="25"/>
      <c r="M642" s="25"/>
    </row>
    <row r="643" spans="6:13" ht="15.75" customHeight="1" x14ac:dyDescent="0.3">
      <c r="F643" s="25"/>
      <c r="G643" s="25"/>
      <c r="H643" s="25"/>
      <c r="K643" s="25"/>
      <c r="L643" s="25"/>
      <c r="M643" s="25"/>
    </row>
    <row r="644" spans="6:13" ht="15.75" customHeight="1" x14ac:dyDescent="0.3">
      <c r="F644" s="25"/>
      <c r="G644" s="25"/>
      <c r="H644" s="25"/>
      <c r="K644" s="25"/>
      <c r="L644" s="25"/>
      <c r="M644" s="25"/>
    </row>
    <row r="645" spans="6:13" ht="15.75" customHeight="1" x14ac:dyDescent="0.3">
      <c r="F645" s="25"/>
      <c r="G645" s="25"/>
      <c r="H645" s="25"/>
      <c r="K645" s="25"/>
      <c r="L645" s="25"/>
      <c r="M645" s="25"/>
    </row>
    <row r="646" spans="6:13" ht="15.75" customHeight="1" x14ac:dyDescent="0.3">
      <c r="F646" s="25"/>
      <c r="G646" s="25"/>
      <c r="H646" s="25"/>
      <c r="K646" s="25"/>
      <c r="L646" s="25"/>
      <c r="M646" s="25"/>
    </row>
    <row r="647" spans="6:13" ht="15.75" customHeight="1" x14ac:dyDescent="0.3">
      <c r="F647" s="25"/>
      <c r="G647" s="25"/>
      <c r="H647" s="25"/>
      <c r="K647" s="25"/>
      <c r="L647" s="25"/>
      <c r="M647" s="25"/>
    </row>
    <row r="648" spans="6:13" ht="15.75" customHeight="1" x14ac:dyDescent="0.3">
      <c r="F648" s="25"/>
      <c r="G648" s="25"/>
      <c r="H648" s="25"/>
      <c r="K648" s="25"/>
      <c r="L648" s="25"/>
      <c r="M648" s="25"/>
    </row>
    <row r="649" spans="6:13" ht="15.75" customHeight="1" x14ac:dyDescent="0.3">
      <c r="F649" s="25"/>
      <c r="G649" s="25"/>
      <c r="H649" s="25"/>
      <c r="K649" s="25"/>
      <c r="L649" s="25"/>
      <c r="M649" s="25"/>
    </row>
    <row r="650" spans="6:13" ht="15.75" customHeight="1" x14ac:dyDescent="0.3">
      <c r="F650" s="25"/>
      <c r="G650" s="25"/>
      <c r="H650" s="25"/>
      <c r="K650" s="25"/>
      <c r="L650" s="25"/>
      <c r="M650" s="25"/>
    </row>
    <row r="651" spans="6:13" ht="15.75" customHeight="1" x14ac:dyDescent="0.3">
      <c r="F651" s="25"/>
      <c r="G651" s="25"/>
      <c r="H651" s="25"/>
      <c r="K651" s="25"/>
      <c r="L651" s="25"/>
      <c r="M651" s="25"/>
    </row>
    <row r="652" spans="6:13" ht="15.75" customHeight="1" x14ac:dyDescent="0.3">
      <c r="F652" s="25"/>
      <c r="G652" s="25"/>
      <c r="H652" s="25"/>
      <c r="K652" s="25"/>
      <c r="L652" s="25"/>
      <c r="M652" s="25"/>
    </row>
    <row r="653" spans="6:13" ht="15.75" customHeight="1" x14ac:dyDescent="0.3">
      <c r="F653" s="25"/>
      <c r="G653" s="25"/>
      <c r="H653" s="25"/>
      <c r="K653" s="25"/>
      <c r="L653" s="25"/>
      <c r="M653" s="25"/>
    </row>
    <row r="654" spans="6:13" ht="15.75" customHeight="1" x14ac:dyDescent="0.3">
      <c r="F654" s="25"/>
      <c r="G654" s="25"/>
      <c r="H654" s="25"/>
      <c r="K654" s="25"/>
      <c r="L654" s="25"/>
      <c r="M654" s="25"/>
    </row>
    <row r="655" spans="6:13" ht="15.75" customHeight="1" x14ac:dyDescent="0.3">
      <c r="F655" s="25"/>
      <c r="G655" s="25"/>
      <c r="H655" s="25"/>
      <c r="K655" s="25"/>
      <c r="L655" s="25"/>
      <c r="M655" s="25"/>
    </row>
    <row r="656" spans="6:13" ht="15.75" customHeight="1" x14ac:dyDescent="0.3">
      <c r="F656" s="25"/>
      <c r="G656" s="25"/>
      <c r="H656" s="25"/>
      <c r="K656" s="25"/>
      <c r="L656" s="25"/>
      <c r="M656" s="25"/>
    </row>
    <row r="657" spans="6:13" ht="15.75" customHeight="1" x14ac:dyDescent="0.3">
      <c r="F657" s="25"/>
      <c r="G657" s="25"/>
      <c r="H657" s="25"/>
      <c r="K657" s="25"/>
      <c r="L657" s="25"/>
      <c r="M657" s="25"/>
    </row>
    <row r="658" spans="6:13" ht="15.75" customHeight="1" x14ac:dyDescent="0.3">
      <c r="F658" s="25"/>
      <c r="G658" s="25"/>
      <c r="H658" s="25"/>
      <c r="K658" s="25"/>
      <c r="L658" s="25"/>
      <c r="M658" s="25"/>
    </row>
    <row r="659" spans="6:13" ht="15.75" customHeight="1" x14ac:dyDescent="0.3">
      <c r="F659" s="25"/>
      <c r="G659" s="25"/>
      <c r="H659" s="25"/>
      <c r="K659" s="25"/>
      <c r="L659" s="25"/>
      <c r="M659" s="25"/>
    </row>
    <row r="660" spans="6:13" ht="15.75" customHeight="1" x14ac:dyDescent="0.3">
      <c r="F660" s="25"/>
      <c r="G660" s="25"/>
      <c r="H660" s="25"/>
      <c r="K660" s="25"/>
      <c r="L660" s="25"/>
      <c r="M660" s="25"/>
    </row>
    <row r="661" spans="6:13" ht="15.75" customHeight="1" x14ac:dyDescent="0.3">
      <c r="F661" s="25"/>
      <c r="G661" s="25"/>
      <c r="H661" s="25"/>
      <c r="K661" s="25"/>
      <c r="L661" s="25"/>
      <c r="M661" s="25"/>
    </row>
    <row r="662" spans="6:13" ht="15.75" customHeight="1" x14ac:dyDescent="0.3">
      <c r="F662" s="25"/>
      <c r="G662" s="25"/>
      <c r="H662" s="25"/>
      <c r="K662" s="25"/>
      <c r="L662" s="25"/>
      <c r="M662" s="25"/>
    </row>
    <row r="663" spans="6:13" ht="15.75" customHeight="1" x14ac:dyDescent="0.3">
      <c r="F663" s="25"/>
      <c r="G663" s="25"/>
      <c r="H663" s="25"/>
      <c r="K663" s="25"/>
      <c r="L663" s="25"/>
      <c r="M663" s="25"/>
    </row>
    <row r="664" spans="6:13" ht="15.75" customHeight="1" x14ac:dyDescent="0.3">
      <c r="F664" s="25"/>
      <c r="G664" s="25"/>
      <c r="H664" s="25"/>
      <c r="K664" s="25"/>
      <c r="L664" s="25"/>
      <c r="M664" s="25"/>
    </row>
    <row r="665" spans="6:13" ht="15.75" customHeight="1" x14ac:dyDescent="0.3">
      <c r="F665" s="25"/>
      <c r="G665" s="25"/>
      <c r="H665" s="25"/>
      <c r="K665" s="25"/>
      <c r="L665" s="25"/>
      <c r="M665" s="25"/>
    </row>
    <row r="666" spans="6:13" ht="15.75" customHeight="1" x14ac:dyDescent="0.3">
      <c r="F666" s="25"/>
      <c r="G666" s="25"/>
      <c r="H666" s="25"/>
      <c r="K666" s="25"/>
      <c r="L666" s="25"/>
      <c r="M666" s="25"/>
    </row>
    <row r="667" spans="6:13" ht="15.75" customHeight="1" x14ac:dyDescent="0.3">
      <c r="F667" s="25"/>
      <c r="G667" s="25"/>
      <c r="H667" s="25"/>
      <c r="K667" s="25"/>
      <c r="L667" s="25"/>
      <c r="M667" s="25"/>
    </row>
    <row r="668" spans="6:13" ht="15.75" customHeight="1" x14ac:dyDescent="0.3">
      <c r="F668" s="25"/>
      <c r="G668" s="25"/>
      <c r="H668" s="25"/>
      <c r="K668" s="25"/>
      <c r="L668" s="25"/>
      <c r="M668" s="25"/>
    </row>
    <row r="669" spans="6:13" ht="15.75" customHeight="1" x14ac:dyDescent="0.3">
      <c r="F669" s="25"/>
      <c r="G669" s="25"/>
      <c r="H669" s="25"/>
      <c r="K669" s="25"/>
      <c r="L669" s="25"/>
      <c r="M669" s="25"/>
    </row>
    <row r="670" spans="6:13" ht="15.75" customHeight="1" x14ac:dyDescent="0.3">
      <c r="F670" s="25"/>
      <c r="G670" s="25"/>
      <c r="H670" s="25"/>
      <c r="K670" s="25"/>
      <c r="L670" s="25"/>
      <c r="M670" s="25"/>
    </row>
    <row r="671" spans="6:13" ht="15.75" customHeight="1" x14ac:dyDescent="0.3">
      <c r="F671" s="25"/>
      <c r="G671" s="25"/>
      <c r="H671" s="25"/>
      <c r="K671" s="25"/>
      <c r="L671" s="25"/>
      <c r="M671" s="25"/>
    </row>
    <row r="672" spans="6:13" ht="15.75" customHeight="1" x14ac:dyDescent="0.3">
      <c r="F672" s="25"/>
      <c r="G672" s="25"/>
      <c r="H672" s="25"/>
      <c r="K672" s="25"/>
      <c r="L672" s="25"/>
      <c r="M672" s="25"/>
    </row>
    <row r="673" spans="6:13" ht="15.75" customHeight="1" x14ac:dyDescent="0.3">
      <c r="F673" s="25"/>
      <c r="G673" s="25"/>
      <c r="H673" s="25"/>
      <c r="K673" s="25"/>
      <c r="L673" s="25"/>
      <c r="M673" s="25"/>
    </row>
    <row r="674" spans="6:13" ht="15.75" customHeight="1" x14ac:dyDescent="0.3">
      <c r="F674" s="25"/>
      <c r="G674" s="25"/>
      <c r="H674" s="25"/>
      <c r="K674" s="25"/>
      <c r="L674" s="25"/>
      <c r="M674" s="25"/>
    </row>
    <row r="675" spans="6:13" ht="15.75" customHeight="1" x14ac:dyDescent="0.3">
      <c r="F675" s="25"/>
      <c r="G675" s="25"/>
      <c r="H675" s="25"/>
      <c r="K675" s="25"/>
      <c r="L675" s="25"/>
      <c r="M675" s="25"/>
    </row>
    <row r="676" spans="6:13" ht="15.75" customHeight="1" x14ac:dyDescent="0.3">
      <c r="F676" s="25"/>
      <c r="G676" s="25"/>
      <c r="H676" s="25"/>
      <c r="K676" s="25"/>
      <c r="L676" s="25"/>
      <c r="M676" s="25"/>
    </row>
    <row r="677" spans="6:13" ht="15.75" customHeight="1" x14ac:dyDescent="0.3">
      <c r="F677" s="25"/>
      <c r="G677" s="25"/>
      <c r="H677" s="25"/>
      <c r="K677" s="25"/>
      <c r="L677" s="25"/>
      <c r="M677" s="25"/>
    </row>
    <row r="678" spans="6:13" ht="15.75" customHeight="1" x14ac:dyDescent="0.3">
      <c r="F678" s="25"/>
      <c r="G678" s="25"/>
      <c r="H678" s="25"/>
      <c r="K678" s="25"/>
      <c r="L678" s="25"/>
      <c r="M678" s="25"/>
    </row>
    <row r="679" spans="6:13" ht="15.75" customHeight="1" x14ac:dyDescent="0.3">
      <c r="F679" s="25"/>
      <c r="G679" s="25"/>
      <c r="H679" s="25"/>
      <c r="K679" s="25"/>
      <c r="L679" s="25"/>
      <c r="M679" s="25"/>
    </row>
    <row r="680" spans="6:13" ht="15.75" customHeight="1" x14ac:dyDescent="0.3">
      <c r="F680" s="25"/>
      <c r="G680" s="25"/>
      <c r="H680" s="25"/>
      <c r="K680" s="25"/>
      <c r="L680" s="25"/>
      <c r="M680" s="25"/>
    </row>
    <row r="681" spans="6:13" ht="15.75" customHeight="1" x14ac:dyDescent="0.3">
      <c r="F681" s="25"/>
      <c r="G681" s="25"/>
      <c r="H681" s="25"/>
      <c r="K681" s="25"/>
      <c r="L681" s="25"/>
      <c r="M681" s="25"/>
    </row>
    <row r="682" spans="6:13" ht="15.75" customHeight="1" x14ac:dyDescent="0.3">
      <c r="F682" s="25"/>
      <c r="G682" s="25"/>
      <c r="H682" s="25"/>
      <c r="K682" s="25"/>
      <c r="L682" s="25"/>
      <c r="M682" s="25"/>
    </row>
    <row r="683" spans="6:13" ht="15.75" customHeight="1" x14ac:dyDescent="0.3">
      <c r="F683" s="25"/>
      <c r="G683" s="25"/>
      <c r="H683" s="25"/>
      <c r="K683" s="25"/>
      <c r="L683" s="25"/>
      <c r="M683" s="25"/>
    </row>
    <row r="684" spans="6:13" ht="15.75" customHeight="1" x14ac:dyDescent="0.3">
      <c r="F684" s="25"/>
      <c r="G684" s="25"/>
      <c r="H684" s="25"/>
      <c r="K684" s="25"/>
      <c r="L684" s="25"/>
      <c r="M684" s="25"/>
    </row>
    <row r="685" spans="6:13" ht="15.75" customHeight="1" x14ac:dyDescent="0.3">
      <c r="F685" s="25"/>
      <c r="G685" s="25"/>
      <c r="H685" s="25"/>
      <c r="K685" s="25"/>
      <c r="L685" s="25"/>
      <c r="M685" s="25"/>
    </row>
    <row r="686" spans="6:13" ht="15.75" customHeight="1" x14ac:dyDescent="0.3">
      <c r="F686" s="25"/>
      <c r="G686" s="25"/>
      <c r="H686" s="25"/>
      <c r="K686" s="25"/>
      <c r="L686" s="25"/>
      <c r="M686" s="25"/>
    </row>
    <row r="687" spans="6:13" ht="15.75" customHeight="1" x14ac:dyDescent="0.3">
      <c r="F687" s="25"/>
      <c r="G687" s="25"/>
      <c r="H687" s="25"/>
      <c r="K687" s="25"/>
      <c r="L687" s="25"/>
      <c r="M687" s="25"/>
    </row>
    <row r="688" spans="6:13" ht="15.75" customHeight="1" x14ac:dyDescent="0.3">
      <c r="F688" s="25"/>
      <c r="G688" s="25"/>
      <c r="H688" s="25"/>
      <c r="K688" s="25"/>
      <c r="L688" s="25"/>
      <c r="M688" s="25"/>
    </row>
    <row r="689" spans="6:13" ht="15.75" customHeight="1" x14ac:dyDescent="0.3">
      <c r="F689" s="25"/>
      <c r="G689" s="25"/>
      <c r="H689" s="25"/>
      <c r="K689" s="25"/>
      <c r="L689" s="25"/>
      <c r="M689" s="25"/>
    </row>
    <row r="690" spans="6:13" ht="15.75" customHeight="1" x14ac:dyDescent="0.3">
      <c r="F690" s="25"/>
      <c r="G690" s="25"/>
      <c r="H690" s="25"/>
      <c r="K690" s="25"/>
      <c r="L690" s="25"/>
      <c r="M690" s="25"/>
    </row>
    <row r="691" spans="6:13" ht="15.75" customHeight="1" x14ac:dyDescent="0.3">
      <c r="F691" s="25"/>
      <c r="G691" s="25"/>
      <c r="H691" s="25"/>
      <c r="K691" s="25"/>
      <c r="L691" s="25"/>
      <c r="M691" s="25"/>
    </row>
    <row r="692" spans="6:13" ht="15.75" customHeight="1" x14ac:dyDescent="0.3">
      <c r="F692" s="25"/>
      <c r="G692" s="25"/>
      <c r="H692" s="25"/>
      <c r="K692" s="25"/>
      <c r="L692" s="25"/>
      <c r="M692" s="25"/>
    </row>
    <row r="693" spans="6:13" ht="15.75" customHeight="1" x14ac:dyDescent="0.3">
      <c r="F693" s="25"/>
      <c r="G693" s="25"/>
      <c r="H693" s="25"/>
      <c r="K693" s="25"/>
      <c r="L693" s="25"/>
      <c r="M693" s="25"/>
    </row>
    <row r="694" spans="6:13" ht="15.75" customHeight="1" x14ac:dyDescent="0.3">
      <c r="F694" s="25"/>
      <c r="G694" s="25"/>
      <c r="H694" s="25"/>
      <c r="K694" s="25"/>
      <c r="L694" s="25"/>
      <c r="M694" s="25"/>
    </row>
    <row r="695" spans="6:13" ht="15.75" customHeight="1" x14ac:dyDescent="0.3">
      <c r="F695" s="25"/>
      <c r="G695" s="25"/>
      <c r="H695" s="25"/>
      <c r="K695" s="25"/>
      <c r="L695" s="25"/>
      <c r="M695" s="25"/>
    </row>
    <row r="696" spans="6:13" ht="15.75" customHeight="1" x14ac:dyDescent="0.3">
      <c r="F696" s="25"/>
      <c r="G696" s="25"/>
      <c r="H696" s="25"/>
      <c r="K696" s="25"/>
      <c r="L696" s="25"/>
      <c r="M696" s="25"/>
    </row>
    <row r="697" spans="6:13" ht="15.75" customHeight="1" x14ac:dyDescent="0.3">
      <c r="F697" s="25"/>
      <c r="G697" s="25"/>
      <c r="H697" s="25"/>
      <c r="K697" s="25"/>
      <c r="L697" s="25"/>
      <c r="M697" s="25"/>
    </row>
    <row r="698" spans="6:13" ht="15.75" customHeight="1" x14ac:dyDescent="0.3">
      <c r="F698" s="25"/>
      <c r="G698" s="25"/>
      <c r="H698" s="25"/>
      <c r="K698" s="25"/>
      <c r="L698" s="25"/>
      <c r="M698" s="25"/>
    </row>
    <row r="699" spans="6:13" ht="15.75" customHeight="1" x14ac:dyDescent="0.3">
      <c r="F699" s="25"/>
      <c r="G699" s="25"/>
      <c r="H699" s="25"/>
      <c r="K699" s="25"/>
      <c r="L699" s="25"/>
      <c r="M699" s="25"/>
    </row>
    <row r="700" spans="6:13" ht="15.75" customHeight="1" x14ac:dyDescent="0.3">
      <c r="F700" s="25"/>
      <c r="G700" s="25"/>
      <c r="H700" s="25"/>
      <c r="K700" s="25"/>
      <c r="L700" s="25"/>
      <c r="M700" s="25"/>
    </row>
    <row r="701" spans="6:13" ht="15.75" customHeight="1" x14ac:dyDescent="0.3">
      <c r="F701" s="25"/>
      <c r="G701" s="25"/>
      <c r="H701" s="25"/>
      <c r="K701" s="25"/>
      <c r="L701" s="25"/>
      <c r="M701" s="25"/>
    </row>
    <row r="702" spans="6:13" ht="15.75" customHeight="1" x14ac:dyDescent="0.3">
      <c r="F702" s="25"/>
      <c r="G702" s="25"/>
      <c r="H702" s="25"/>
      <c r="K702" s="25"/>
      <c r="L702" s="25"/>
      <c r="M702" s="25"/>
    </row>
    <row r="703" spans="6:13" ht="15.75" customHeight="1" x14ac:dyDescent="0.3">
      <c r="F703" s="25"/>
      <c r="G703" s="25"/>
      <c r="H703" s="25"/>
      <c r="K703" s="25"/>
      <c r="L703" s="25"/>
      <c r="M703" s="25"/>
    </row>
    <row r="704" spans="6:13" ht="15.75" customHeight="1" x14ac:dyDescent="0.3">
      <c r="F704" s="25"/>
      <c r="G704" s="25"/>
      <c r="H704" s="25"/>
      <c r="K704" s="25"/>
      <c r="L704" s="25"/>
      <c r="M704" s="25"/>
    </row>
    <row r="705" spans="6:13" ht="15.75" customHeight="1" x14ac:dyDescent="0.3">
      <c r="F705" s="25"/>
      <c r="G705" s="25"/>
      <c r="H705" s="25"/>
      <c r="K705" s="25"/>
      <c r="L705" s="25"/>
      <c r="M705" s="25"/>
    </row>
    <row r="706" spans="6:13" ht="15.75" customHeight="1" x14ac:dyDescent="0.3">
      <c r="F706" s="25"/>
      <c r="G706" s="25"/>
      <c r="H706" s="25"/>
      <c r="K706" s="25"/>
      <c r="L706" s="25"/>
      <c r="M706" s="25"/>
    </row>
    <row r="707" spans="6:13" ht="15.75" customHeight="1" x14ac:dyDescent="0.3">
      <c r="F707" s="25"/>
      <c r="G707" s="25"/>
      <c r="H707" s="25"/>
      <c r="K707" s="25"/>
      <c r="L707" s="25"/>
      <c r="M707" s="25"/>
    </row>
    <row r="708" spans="6:13" ht="15.75" customHeight="1" x14ac:dyDescent="0.3">
      <c r="F708" s="25"/>
      <c r="G708" s="25"/>
      <c r="H708" s="25"/>
      <c r="K708" s="25"/>
      <c r="L708" s="25"/>
      <c r="M708" s="25"/>
    </row>
    <row r="709" spans="6:13" ht="15.75" customHeight="1" x14ac:dyDescent="0.3">
      <c r="F709" s="25"/>
      <c r="G709" s="25"/>
      <c r="H709" s="25"/>
      <c r="K709" s="25"/>
      <c r="L709" s="25"/>
      <c r="M709" s="25"/>
    </row>
    <row r="710" spans="6:13" ht="15.75" customHeight="1" x14ac:dyDescent="0.3">
      <c r="F710" s="25"/>
      <c r="G710" s="25"/>
      <c r="H710" s="25"/>
      <c r="K710" s="25"/>
      <c r="L710" s="25"/>
      <c r="M710" s="25"/>
    </row>
    <row r="711" spans="6:13" ht="15.75" customHeight="1" x14ac:dyDescent="0.3">
      <c r="F711" s="25"/>
      <c r="G711" s="25"/>
      <c r="H711" s="25"/>
      <c r="K711" s="25"/>
      <c r="L711" s="25"/>
      <c r="M711" s="25"/>
    </row>
    <row r="712" spans="6:13" ht="15.75" customHeight="1" x14ac:dyDescent="0.3">
      <c r="F712" s="25"/>
      <c r="G712" s="25"/>
      <c r="H712" s="25"/>
      <c r="K712" s="25"/>
      <c r="L712" s="25"/>
      <c r="M712" s="25"/>
    </row>
    <row r="713" spans="6:13" ht="15.75" customHeight="1" x14ac:dyDescent="0.3">
      <c r="F713" s="25"/>
      <c r="G713" s="25"/>
      <c r="H713" s="25"/>
      <c r="K713" s="25"/>
      <c r="L713" s="25"/>
      <c r="M713" s="25"/>
    </row>
    <row r="714" spans="6:13" ht="15.75" customHeight="1" x14ac:dyDescent="0.3">
      <c r="F714" s="25"/>
      <c r="G714" s="25"/>
      <c r="H714" s="25"/>
      <c r="K714" s="25"/>
      <c r="L714" s="25"/>
      <c r="M714" s="25"/>
    </row>
    <row r="715" spans="6:13" ht="15.75" customHeight="1" x14ac:dyDescent="0.3">
      <c r="F715" s="25"/>
      <c r="G715" s="25"/>
      <c r="H715" s="25"/>
      <c r="K715" s="25"/>
      <c r="L715" s="25"/>
      <c r="M715" s="25"/>
    </row>
    <row r="716" spans="6:13" ht="15.75" customHeight="1" x14ac:dyDescent="0.3">
      <c r="F716" s="25"/>
      <c r="G716" s="25"/>
      <c r="H716" s="25"/>
      <c r="K716" s="25"/>
      <c r="L716" s="25"/>
      <c r="M716" s="25"/>
    </row>
    <row r="717" spans="6:13" ht="15.75" customHeight="1" x14ac:dyDescent="0.3">
      <c r="F717" s="25"/>
      <c r="G717" s="25"/>
      <c r="H717" s="25"/>
      <c r="K717" s="25"/>
      <c r="L717" s="25"/>
      <c r="M717" s="25"/>
    </row>
    <row r="718" spans="6:13" ht="15.75" customHeight="1" x14ac:dyDescent="0.3">
      <c r="F718" s="25"/>
      <c r="G718" s="25"/>
      <c r="H718" s="25"/>
      <c r="K718" s="25"/>
      <c r="L718" s="25"/>
      <c r="M718" s="25"/>
    </row>
    <row r="719" spans="6:13" ht="15.75" customHeight="1" x14ac:dyDescent="0.3">
      <c r="F719" s="25"/>
      <c r="G719" s="25"/>
      <c r="H719" s="25"/>
      <c r="K719" s="25"/>
      <c r="L719" s="25"/>
      <c r="M719" s="25"/>
    </row>
    <row r="720" spans="6:13" ht="15.75" customHeight="1" x14ac:dyDescent="0.3">
      <c r="F720" s="25"/>
      <c r="G720" s="25"/>
      <c r="H720" s="25"/>
      <c r="K720" s="25"/>
      <c r="L720" s="25"/>
      <c r="M720" s="25"/>
    </row>
    <row r="721" spans="6:13" ht="15.75" customHeight="1" x14ac:dyDescent="0.3">
      <c r="F721" s="25"/>
      <c r="G721" s="25"/>
      <c r="H721" s="25"/>
      <c r="K721" s="25"/>
      <c r="L721" s="25"/>
      <c r="M721" s="25"/>
    </row>
    <row r="722" spans="6:13" ht="15.75" customHeight="1" x14ac:dyDescent="0.3">
      <c r="F722" s="25"/>
      <c r="G722" s="25"/>
      <c r="H722" s="25"/>
      <c r="K722" s="25"/>
      <c r="L722" s="25"/>
      <c r="M722" s="25"/>
    </row>
    <row r="723" spans="6:13" ht="15.75" customHeight="1" x14ac:dyDescent="0.3">
      <c r="F723" s="25"/>
      <c r="G723" s="25"/>
      <c r="H723" s="25"/>
      <c r="K723" s="25"/>
      <c r="L723" s="25"/>
      <c r="M723" s="25"/>
    </row>
    <row r="724" spans="6:13" ht="15.75" customHeight="1" x14ac:dyDescent="0.3">
      <c r="F724" s="25"/>
      <c r="G724" s="25"/>
      <c r="H724" s="25"/>
      <c r="K724" s="25"/>
      <c r="L724" s="25"/>
      <c r="M724" s="25"/>
    </row>
    <row r="725" spans="6:13" ht="15.75" customHeight="1" x14ac:dyDescent="0.3">
      <c r="F725" s="25"/>
      <c r="G725" s="25"/>
      <c r="H725" s="25"/>
      <c r="K725" s="25"/>
      <c r="L725" s="25"/>
      <c r="M725" s="25"/>
    </row>
    <row r="726" spans="6:13" ht="15.75" customHeight="1" x14ac:dyDescent="0.3">
      <c r="F726" s="25"/>
      <c r="G726" s="25"/>
      <c r="H726" s="25"/>
      <c r="K726" s="25"/>
      <c r="L726" s="25"/>
      <c r="M726" s="25"/>
    </row>
    <row r="727" spans="6:13" ht="15.75" customHeight="1" x14ac:dyDescent="0.3">
      <c r="F727" s="25"/>
      <c r="G727" s="25"/>
      <c r="H727" s="25"/>
      <c r="K727" s="25"/>
      <c r="L727" s="25"/>
      <c r="M727" s="25"/>
    </row>
    <row r="728" spans="6:13" ht="15.75" customHeight="1" x14ac:dyDescent="0.3">
      <c r="F728" s="25"/>
      <c r="G728" s="25"/>
      <c r="H728" s="25"/>
      <c r="K728" s="25"/>
      <c r="L728" s="25"/>
      <c r="M728" s="25"/>
    </row>
    <row r="729" spans="6:13" ht="15.75" customHeight="1" x14ac:dyDescent="0.3">
      <c r="F729" s="25"/>
      <c r="G729" s="25"/>
      <c r="H729" s="25"/>
      <c r="K729" s="25"/>
      <c r="L729" s="25"/>
      <c r="M729" s="25"/>
    </row>
    <row r="730" spans="6:13" ht="15.75" customHeight="1" x14ac:dyDescent="0.3">
      <c r="F730" s="25"/>
      <c r="G730" s="25"/>
      <c r="H730" s="25"/>
      <c r="K730" s="25"/>
      <c r="L730" s="25"/>
      <c r="M730" s="25"/>
    </row>
    <row r="731" spans="6:13" ht="15.75" customHeight="1" x14ac:dyDescent="0.3">
      <c r="F731" s="25"/>
      <c r="G731" s="25"/>
      <c r="H731" s="25"/>
      <c r="K731" s="25"/>
      <c r="L731" s="25"/>
      <c r="M731" s="25"/>
    </row>
    <row r="732" spans="6:13" ht="15.75" customHeight="1" x14ac:dyDescent="0.3">
      <c r="F732" s="25"/>
      <c r="G732" s="25"/>
      <c r="H732" s="25"/>
      <c r="K732" s="25"/>
      <c r="L732" s="25"/>
      <c r="M732" s="25"/>
    </row>
    <row r="733" spans="6:13" ht="15.75" customHeight="1" x14ac:dyDescent="0.3">
      <c r="F733" s="25"/>
      <c r="G733" s="25"/>
      <c r="H733" s="25"/>
      <c r="K733" s="25"/>
      <c r="L733" s="25"/>
      <c r="M733" s="25"/>
    </row>
    <row r="734" spans="6:13" ht="15.75" customHeight="1" x14ac:dyDescent="0.3">
      <c r="F734" s="25"/>
      <c r="G734" s="25"/>
      <c r="H734" s="25"/>
      <c r="K734" s="25"/>
      <c r="L734" s="25"/>
      <c r="M734" s="25"/>
    </row>
    <row r="735" spans="6:13" ht="15.75" customHeight="1" x14ac:dyDescent="0.3">
      <c r="F735" s="25"/>
      <c r="G735" s="25"/>
      <c r="H735" s="25"/>
      <c r="K735" s="25"/>
      <c r="L735" s="25"/>
      <c r="M735" s="25"/>
    </row>
    <row r="736" spans="6:13" ht="15.75" customHeight="1" x14ac:dyDescent="0.3">
      <c r="F736" s="25"/>
      <c r="G736" s="25"/>
      <c r="H736" s="25"/>
      <c r="K736" s="25"/>
      <c r="L736" s="25"/>
      <c r="M736" s="25"/>
    </row>
    <row r="737" spans="6:13" ht="15.75" customHeight="1" x14ac:dyDescent="0.3">
      <c r="F737" s="25"/>
      <c r="G737" s="25"/>
      <c r="H737" s="25"/>
      <c r="K737" s="25"/>
      <c r="L737" s="25"/>
      <c r="M737" s="25"/>
    </row>
    <row r="738" spans="6:13" ht="15.75" customHeight="1" x14ac:dyDescent="0.3">
      <c r="F738" s="25"/>
      <c r="G738" s="25"/>
      <c r="H738" s="25"/>
      <c r="K738" s="25"/>
      <c r="L738" s="25"/>
      <c r="M738" s="25"/>
    </row>
    <row r="739" spans="6:13" ht="15.75" customHeight="1" x14ac:dyDescent="0.3">
      <c r="F739" s="25"/>
      <c r="G739" s="25"/>
      <c r="H739" s="25"/>
      <c r="K739" s="25"/>
      <c r="L739" s="25"/>
      <c r="M739" s="25"/>
    </row>
    <row r="740" spans="6:13" ht="15.75" customHeight="1" x14ac:dyDescent="0.3">
      <c r="F740" s="25"/>
      <c r="G740" s="25"/>
      <c r="H740" s="25"/>
      <c r="K740" s="25"/>
      <c r="L740" s="25"/>
      <c r="M740" s="25"/>
    </row>
    <row r="741" spans="6:13" ht="15.75" customHeight="1" x14ac:dyDescent="0.3">
      <c r="F741" s="25"/>
      <c r="G741" s="25"/>
      <c r="H741" s="25"/>
      <c r="K741" s="25"/>
      <c r="L741" s="25"/>
      <c r="M741" s="25"/>
    </row>
    <row r="742" spans="6:13" ht="15.75" customHeight="1" x14ac:dyDescent="0.3">
      <c r="F742" s="25"/>
      <c r="G742" s="25"/>
      <c r="H742" s="25"/>
      <c r="K742" s="25"/>
      <c r="L742" s="25"/>
      <c r="M742" s="25"/>
    </row>
    <row r="743" spans="6:13" ht="15.75" customHeight="1" x14ac:dyDescent="0.3">
      <c r="F743" s="25"/>
      <c r="G743" s="25"/>
      <c r="H743" s="25"/>
      <c r="K743" s="25"/>
      <c r="L743" s="25"/>
      <c r="M743" s="25"/>
    </row>
    <row r="744" spans="6:13" ht="15.75" customHeight="1" x14ac:dyDescent="0.3">
      <c r="F744" s="25"/>
      <c r="G744" s="25"/>
      <c r="H744" s="25"/>
      <c r="K744" s="25"/>
      <c r="L744" s="25"/>
      <c r="M744" s="25"/>
    </row>
    <row r="745" spans="6:13" ht="15.75" customHeight="1" x14ac:dyDescent="0.3">
      <c r="F745" s="25"/>
      <c r="G745" s="25"/>
      <c r="H745" s="25"/>
      <c r="K745" s="25"/>
      <c r="L745" s="25"/>
      <c r="M745" s="25"/>
    </row>
    <row r="746" spans="6:13" ht="15.75" customHeight="1" x14ac:dyDescent="0.3">
      <c r="F746" s="25"/>
      <c r="G746" s="25"/>
      <c r="H746" s="25"/>
      <c r="K746" s="25"/>
      <c r="L746" s="25"/>
      <c r="M746" s="25"/>
    </row>
    <row r="747" spans="6:13" ht="15.75" customHeight="1" x14ac:dyDescent="0.3">
      <c r="F747" s="25"/>
      <c r="G747" s="25"/>
      <c r="H747" s="25"/>
      <c r="K747" s="25"/>
      <c r="L747" s="25"/>
      <c r="M747" s="25"/>
    </row>
    <row r="748" spans="6:13" ht="15.75" customHeight="1" x14ac:dyDescent="0.3">
      <c r="F748" s="25"/>
      <c r="G748" s="25"/>
      <c r="H748" s="25"/>
      <c r="K748" s="25"/>
      <c r="L748" s="25"/>
      <c r="M748" s="25"/>
    </row>
    <row r="749" spans="6:13" ht="15.75" customHeight="1" x14ac:dyDescent="0.3">
      <c r="F749" s="25"/>
      <c r="G749" s="25"/>
      <c r="H749" s="25"/>
      <c r="K749" s="25"/>
      <c r="L749" s="25"/>
      <c r="M749" s="25"/>
    </row>
    <row r="750" spans="6:13" ht="15.75" customHeight="1" x14ac:dyDescent="0.3">
      <c r="F750" s="25"/>
      <c r="G750" s="25"/>
      <c r="H750" s="25"/>
      <c r="K750" s="25"/>
      <c r="L750" s="25"/>
      <c r="M750" s="25"/>
    </row>
    <row r="751" spans="6:13" ht="15.75" customHeight="1" x14ac:dyDescent="0.3">
      <c r="F751" s="25"/>
      <c r="G751" s="25"/>
      <c r="H751" s="25"/>
      <c r="K751" s="25"/>
      <c r="L751" s="25"/>
      <c r="M751" s="25"/>
    </row>
    <row r="752" spans="6:13" ht="15.75" customHeight="1" x14ac:dyDescent="0.3">
      <c r="F752" s="25"/>
      <c r="G752" s="25"/>
      <c r="H752" s="25"/>
      <c r="K752" s="25"/>
      <c r="L752" s="25"/>
      <c r="M752" s="25"/>
    </row>
    <row r="753" spans="6:13" ht="15.75" customHeight="1" x14ac:dyDescent="0.3">
      <c r="F753" s="25"/>
      <c r="G753" s="25"/>
      <c r="H753" s="25"/>
      <c r="K753" s="25"/>
      <c r="L753" s="25"/>
      <c r="M753" s="25"/>
    </row>
    <row r="754" spans="6:13" ht="15.75" customHeight="1" x14ac:dyDescent="0.3">
      <c r="F754" s="25"/>
      <c r="G754" s="25"/>
      <c r="H754" s="25"/>
      <c r="K754" s="25"/>
      <c r="L754" s="25"/>
      <c r="M754" s="25"/>
    </row>
    <row r="755" spans="6:13" ht="15.75" customHeight="1" x14ac:dyDescent="0.3">
      <c r="F755" s="25"/>
      <c r="G755" s="25"/>
      <c r="H755" s="25"/>
      <c r="K755" s="25"/>
      <c r="L755" s="25"/>
      <c r="M755" s="25"/>
    </row>
    <row r="756" spans="6:13" ht="15.75" customHeight="1" x14ac:dyDescent="0.3">
      <c r="F756" s="25"/>
      <c r="G756" s="25"/>
      <c r="H756" s="25"/>
      <c r="K756" s="25"/>
      <c r="L756" s="25"/>
      <c r="M756" s="25"/>
    </row>
    <row r="757" spans="6:13" ht="15.75" customHeight="1" x14ac:dyDescent="0.3">
      <c r="F757" s="25"/>
      <c r="G757" s="25"/>
      <c r="H757" s="25"/>
      <c r="K757" s="25"/>
      <c r="L757" s="25"/>
      <c r="M757" s="25"/>
    </row>
    <row r="758" spans="6:13" ht="15.75" customHeight="1" x14ac:dyDescent="0.3">
      <c r="F758" s="25"/>
      <c r="G758" s="25"/>
      <c r="H758" s="25"/>
      <c r="K758" s="25"/>
      <c r="L758" s="25"/>
      <c r="M758" s="25"/>
    </row>
    <row r="759" spans="6:13" ht="15.75" customHeight="1" x14ac:dyDescent="0.3">
      <c r="F759" s="25"/>
      <c r="G759" s="25"/>
      <c r="H759" s="25"/>
      <c r="K759" s="25"/>
      <c r="L759" s="25"/>
      <c r="M759" s="25"/>
    </row>
    <row r="760" spans="6:13" ht="15.75" customHeight="1" x14ac:dyDescent="0.3">
      <c r="F760" s="25"/>
      <c r="G760" s="25"/>
      <c r="H760" s="25"/>
      <c r="K760" s="25"/>
      <c r="L760" s="25"/>
      <c r="M760" s="25"/>
    </row>
    <row r="761" spans="6:13" ht="15.75" customHeight="1" x14ac:dyDescent="0.3">
      <c r="F761" s="25"/>
      <c r="G761" s="25"/>
      <c r="H761" s="25"/>
      <c r="K761" s="25"/>
      <c r="L761" s="25"/>
      <c r="M761" s="25"/>
    </row>
    <row r="762" spans="6:13" ht="15.75" customHeight="1" x14ac:dyDescent="0.3">
      <c r="F762" s="25"/>
      <c r="G762" s="25"/>
      <c r="H762" s="25"/>
      <c r="K762" s="25"/>
      <c r="L762" s="25"/>
      <c r="M762" s="25"/>
    </row>
    <row r="763" spans="6:13" ht="15.75" customHeight="1" x14ac:dyDescent="0.3">
      <c r="F763" s="25"/>
      <c r="G763" s="25"/>
      <c r="H763" s="25"/>
      <c r="K763" s="25"/>
      <c r="L763" s="25"/>
      <c r="M763" s="25"/>
    </row>
    <row r="764" spans="6:13" ht="15.75" customHeight="1" x14ac:dyDescent="0.3">
      <c r="F764" s="25"/>
      <c r="G764" s="25"/>
      <c r="H764" s="25"/>
      <c r="K764" s="25"/>
      <c r="L764" s="25"/>
      <c r="M764" s="25"/>
    </row>
    <row r="765" spans="6:13" ht="15.75" customHeight="1" x14ac:dyDescent="0.3">
      <c r="F765" s="25"/>
      <c r="G765" s="25"/>
      <c r="H765" s="25"/>
      <c r="K765" s="25"/>
      <c r="L765" s="25"/>
      <c r="M765" s="25"/>
    </row>
    <row r="766" spans="6:13" ht="15.75" customHeight="1" x14ac:dyDescent="0.3">
      <c r="F766" s="25"/>
      <c r="G766" s="25"/>
      <c r="H766" s="25"/>
      <c r="K766" s="25"/>
      <c r="L766" s="25"/>
      <c r="M766" s="25"/>
    </row>
    <row r="767" spans="6:13" ht="15.75" customHeight="1" x14ac:dyDescent="0.3">
      <c r="F767" s="25"/>
      <c r="G767" s="25"/>
      <c r="H767" s="25"/>
      <c r="K767" s="25"/>
      <c r="L767" s="25"/>
      <c r="M767" s="25"/>
    </row>
    <row r="768" spans="6:13" ht="15.75" customHeight="1" x14ac:dyDescent="0.3">
      <c r="F768" s="25"/>
      <c r="G768" s="25"/>
      <c r="H768" s="25"/>
      <c r="K768" s="25"/>
      <c r="L768" s="25"/>
      <c r="M768" s="25"/>
    </row>
    <row r="769" spans="6:13" ht="15.75" customHeight="1" x14ac:dyDescent="0.3">
      <c r="F769" s="25"/>
      <c r="G769" s="25"/>
      <c r="H769" s="25"/>
      <c r="K769" s="25"/>
      <c r="L769" s="25"/>
      <c r="M769" s="25"/>
    </row>
    <row r="770" spans="6:13" ht="15.75" customHeight="1" x14ac:dyDescent="0.3">
      <c r="F770" s="25"/>
      <c r="G770" s="25"/>
      <c r="H770" s="25"/>
      <c r="K770" s="25"/>
      <c r="L770" s="25"/>
      <c r="M770" s="25"/>
    </row>
    <row r="771" spans="6:13" ht="15.75" customHeight="1" x14ac:dyDescent="0.3">
      <c r="F771" s="25"/>
      <c r="G771" s="25"/>
      <c r="H771" s="25"/>
      <c r="K771" s="25"/>
      <c r="L771" s="25"/>
      <c r="M771" s="25"/>
    </row>
    <row r="772" spans="6:13" ht="15.75" customHeight="1" x14ac:dyDescent="0.3">
      <c r="F772" s="25"/>
      <c r="G772" s="25"/>
      <c r="H772" s="25"/>
      <c r="K772" s="25"/>
      <c r="L772" s="25"/>
      <c r="M772" s="25"/>
    </row>
    <row r="773" spans="6:13" ht="15.75" customHeight="1" x14ac:dyDescent="0.3">
      <c r="F773" s="25"/>
      <c r="G773" s="25"/>
      <c r="H773" s="25"/>
      <c r="K773" s="25"/>
      <c r="L773" s="25"/>
      <c r="M773" s="25"/>
    </row>
    <row r="774" spans="6:13" ht="15.75" customHeight="1" x14ac:dyDescent="0.3">
      <c r="F774" s="25"/>
      <c r="G774" s="25"/>
      <c r="H774" s="25"/>
      <c r="K774" s="25"/>
      <c r="L774" s="25"/>
      <c r="M774" s="25"/>
    </row>
    <row r="775" spans="6:13" ht="15.75" customHeight="1" x14ac:dyDescent="0.3">
      <c r="F775" s="25"/>
      <c r="G775" s="25"/>
      <c r="H775" s="25"/>
      <c r="K775" s="25"/>
      <c r="L775" s="25"/>
      <c r="M775" s="25"/>
    </row>
    <row r="776" spans="6:13" ht="15.75" customHeight="1" x14ac:dyDescent="0.3">
      <c r="F776" s="25"/>
      <c r="G776" s="25"/>
      <c r="H776" s="25"/>
      <c r="K776" s="25"/>
      <c r="L776" s="25"/>
      <c r="M776" s="25"/>
    </row>
    <row r="777" spans="6:13" ht="15.75" customHeight="1" x14ac:dyDescent="0.3">
      <c r="F777" s="25"/>
      <c r="G777" s="25"/>
      <c r="H777" s="25"/>
      <c r="K777" s="25"/>
      <c r="L777" s="25"/>
      <c r="M777" s="25"/>
    </row>
    <row r="778" spans="6:13" ht="15.75" customHeight="1" x14ac:dyDescent="0.3">
      <c r="F778" s="25"/>
      <c r="G778" s="25"/>
      <c r="H778" s="25"/>
      <c r="K778" s="25"/>
      <c r="L778" s="25"/>
      <c r="M778" s="25"/>
    </row>
    <row r="779" spans="6:13" ht="15.75" customHeight="1" x14ac:dyDescent="0.3">
      <c r="F779" s="25"/>
      <c r="G779" s="25"/>
      <c r="H779" s="25"/>
      <c r="K779" s="25"/>
      <c r="L779" s="25"/>
      <c r="M779" s="25"/>
    </row>
    <row r="780" spans="6:13" ht="15.75" customHeight="1" x14ac:dyDescent="0.3">
      <c r="F780" s="25"/>
      <c r="G780" s="25"/>
      <c r="H780" s="25"/>
      <c r="K780" s="25"/>
      <c r="L780" s="25"/>
      <c r="M780" s="25"/>
    </row>
    <row r="781" spans="6:13" ht="15.75" customHeight="1" x14ac:dyDescent="0.3">
      <c r="F781" s="25"/>
      <c r="G781" s="25"/>
      <c r="H781" s="25"/>
      <c r="K781" s="25"/>
      <c r="L781" s="25"/>
      <c r="M781" s="25"/>
    </row>
    <row r="782" spans="6:13" ht="15.75" customHeight="1" x14ac:dyDescent="0.3">
      <c r="F782" s="25"/>
      <c r="G782" s="25"/>
      <c r="H782" s="25"/>
      <c r="K782" s="25"/>
      <c r="L782" s="25"/>
      <c r="M782" s="25"/>
    </row>
    <row r="783" spans="6:13" ht="15.75" customHeight="1" x14ac:dyDescent="0.3">
      <c r="F783" s="25"/>
      <c r="G783" s="25"/>
      <c r="H783" s="25"/>
      <c r="K783" s="25"/>
      <c r="L783" s="25"/>
      <c r="M783" s="25"/>
    </row>
    <row r="784" spans="6:13" ht="15.75" customHeight="1" x14ac:dyDescent="0.3">
      <c r="F784" s="25"/>
      <c r="G784" s="25"/>
      <c r="H784" s="25"/>
      <c r="K784" s="25"/>
      <c r="L784" s="25"/>
      <c r="M784" s="25"/>
    </row>
    <row r="785" spans="6:13" ht="15.75" customHeight="1" x14ac:dyDescent="0.3">
      <c r="F785" s="25"/>
      <c r="G785" s="25"/>
      <c r="H785" s="25"/>
      <c r="K785" s="25"/>
      <c r="L785" s="25"/>
      <c r="M785" s="25"/>
    </row>
    <row r="786" spans="6:13" ht="15.75" customHeight="1" x14ac:dyDescent="0.3">
      <c r="F786" s="25"/>
      <c r="G786" s="25"/>
      <c r="H786" s="25"/>
      <c r="K786" s="25"/>
      <c r="L786" s="25"/>
      <c r="M786" s="25"/>
    </row>
    <row r="787" spans="6:13" ht="15.75" customHeight="1" x14ac:dyDescent="0.3">
      <c r="F787" s="25"/>
      <c r="G787" s="25"/>
      <c r="H787" s="25"/>
      <c r="K787" s="25"/>
      <c r="L787" s="25"/>
      <c r="M787" s="25"/>
    </row>
    <row r="788" spans="6:13" ht="15.75" customHeight="1" x14ac:dyDescent="0.3">
      <c r="F788" s="25"/>
      <c r="G788" s="25"/>
      <c r="H788" s="25"/>
      <c r="K788" s="25"/>
      <c r="L788" s="25"/>
      <c r="M788" s="25"/>
    </row>
    <row r="789" spans="6:13" ht="15.75" customHeight="1" x14ac:dyDescent="0.3">
      <c r="F789" s="25"/>
      <c r="G789" s="25"/>
      <c r="H789" s="25"/>
      <c r="K789" s="25"/>
      <c r="L789" s="25"/>
      <c r="M789" s="25"/>
    </row>
    <row r="790" spans="6:13" ht="15.75" customHeight="1" x14ac:dyDescent="0.3">
      <c r="F790" s="25"/>
      <c r="G790" s="25"/>
      <c r="H790" s="25"/>
      <c r="K790" s="25"/>
      <c r="L790" s="25"/>
      <c r="M790" s="25"/>
    </row>
    <row r="791" spans="6:13" ht="15.75" customHeight="1" x14ac:dyDescent="0.3">
      <c r="F791" s="25"/>
      <c r="G791" s="25"/>
      <c r="H791" s="25"/>
      <c r="K791" s="25"/>
      <c r="L791" s="25"/>
      <c r="M791" s="25"/>
    </row>
    <row r="792" spans="6:13" ht="15.75" customHeight="1" x14ac:dyDescent="0.3">
      <c r="F792" s="25"/>
      <c r="G792" s="25"/>
      <c r="H792" s="25"/>
      <c r="K792" s="25"/>
      <c r="L792" s="25"/>
      <c r="M792" s="25"/>
    </row>
    <row r="793" spans="6:13" ht="15.75" customHeight="1" x14ac:dyDescent="0.3">
      <c r="F793" s="25"/>
      <c r="G793" s="25"/>
      <c r="H793" s="25"/>
      <c r="K793" s="25"/>
      <c r="L793" s="25"/>
      <c r="M793" s="25"/>
    </row>
    <row r="794" spans="6:13" ht="15.75" customHeight="1" x14ac:dyDescent="0.3">
      <c r="F794" s="25"/>
      <c r="G794" s="25"/>
      <c r="H794" s="25"/>
      <c r="K794" s="25"/>
      <c r="L794" s="25"/>
      <c r="M794" s="25"/>
    </row>
    <row r="795" spans="6:13" ht="15.75" customHeight="1" x14ac:dyDescent="0.3">
      <c r="F795" s="25"/>
      <c r="G795" s="25"/>
      <c r="H795" s="25"/>
      <c r="K795" s="25"/>
      <c r="L795" s="25"/>
      <c r="M795" s="25"/>
    </row>
    <row r="796" spans="6:13" ht="15.75" customHeight="1" x14ac:dyDescent="0.3">
      <c r="F796" s="25"/>
      <c r="G796" s="25"/>
      <c r="H796" s="25"/>
      <c r="K796" s="25"/>
      <c r="L796" s="25"/>
      <c r="M796" s="25"/>
    </row>
    <row r="797" spans="6:13" ht="15.75" customHeight="1" x14ac:dyDescent="0.3">
      <c r="F797" s="25"/>
      <c r="G797" s="25"/>
      <c r="H797" s="25"/>
      <c r="K797" s="25"/>
      <c r="L797" s="25"/>
      <c r="M797" s="25"/>
    </row>
    <row r="798" spans="6:13" ht="15.75" customHeight="1" x14ac:dyDescent="0.3">
      <c r="F798" s="25"/>
      <c r="G798" s="25"/>
      <c r="H798" s="25"/>
      <c r="K798" s="25"/>
      <c r="L798" s="25"/>
      <c r="M798" s="25"/>
    </row>
    <row r="799" spans="6:13" ht="15.75" customHeight="1" x14ac:dyDescent="0.3">
      <c r="F799" s="25"/>
      <c r="G799" s="25"/>
      <c r="H799" s="25"/>
      <c r="K799" s="25"/>
      <c r="L799" s="25"/>
      <c r="M799" s="25"/>
    </row>
    <row r="800" spans="6:13" ht="15.75" customHeight="1" x14ac:dyDescent="0.3">
      <c r="F800" s="25"/>
      <c r="G800" s="25"/>
      <c r="H800" s="25"/>
      <c r="K800" s="25"/>
      <c r="L800" s="25"/>
      <c r="M800" s="25"/>
    </row>
    <row r="801" spans="6:13" ht="15.75" customHeight="1" x14ac:dyDescent="0.3">
      <c r="F801" s="25"/>
      <c r="G801" s="25"/>
      <c r="H801" s="25"/>
      <c r="K801" s="25"/>
      <c r="L801" s="25"/>
      <c r="M801" s="25"/>
    </row>
    <row r="802" spans="6:13" ht="15.75" customHeight="1" x14ac:dyDescent="0.3">
      <c r="F802" s="25"/>
      <c r="G802" s="25"/>
      <c r="H802" s="25"/>
      <c r="K802" s="25"/>
      <c r="L802" s="25"/>
      <c r="M802" s="25"/>
    </row>
    <row r="803" spans="6:13" ht="15.75" customHeight="1" x14ac:dyDescent="0.3">
      <c r="F803" s="25"/>
      <c r="G803" s="25"/>
      <c r="H803" s="25"/>
      <c r="K803" s="25"/>
      <c r="L803" s="25"/>
      <c r="M803" s="25"/>
    </row>
    <row r="804" spans="6:13" ht="15.75" customHeight="1" x14ac:dyDescent="0.3">
      <c r="F804" s="25"/>
      <c r="G804" s="25"/>
      <c r="H804" s="25"/>
      <c r="K804" s="25"/>
      <c r="L804" s="25"/>
      <c r="M804" s="25"/>
    </row>
    <row r="805" spans="6:13" ht="15.75" customHeight="1" x14ac:dyDescent="0.3">
      <c r="F805" s="25"/>
      <c r="G805" s="25"/>
      <c r="H805" s="25"/>
      <c r="K805" s="25"/>
      <c r="L805" s="25"/>
      <c r="M805" s="25"/>
    </row>
    <row r="806" spans="6:13" ht="15.75" customHeight="1" x14ac:dyDescent="0.3">
      <c r="F806" s="25"/>
      <c r="G806" s="25"/>
      <c r="H806" s="25"/>
      <c r="K806" s="25"/>
      <c r="L806" s="25"/>
      <c r="M806" s="25"/>
    </row>
    <row r="807" spans="6:13" ht="15.75" customHeight="1" x14ac:dyDescent="0.3">
      <c r="F807" s="25"/>
      <c r="G807" s="25"/>
      <c r="H807" s="25"/>
      <c r="K807" s="25"/>
      <c r="L807" s="25"/>
      <c r="M807" s="25"/>
    </row>
    <row r="808" spans="6:13" ht="15.75" customHeight="1" x14ac:dyDescent="0.3">
      <c r="F808" s="25"/>
      <c r="G808" s="25"/>
      <c r="H808" s="25"/>
      <c r="K808" s="25"/>
      <c r="L808" s="25"/>
      <c r="M808" s="25"/>
    </row>
    <row r="809" spans="6:13" ht="15.75" customHeight="1" x14ac:dyDescent="0.3">
      <c r="F809" s="25"/>
      <c r="G809" s="25"/>
      <c r="H809" s="25"/>
      <c r="K809" s="25"/>
      <c r="L809" s="25"/>
      <c r="M809" s="25"/>
    </row>
    <row r="810" spans="6:13" ht="15.75" customHeight="1" x14ac:dyDescent="0.3">
      <c r="F810" s="25"/>
      <c r="G810" s="25"/>
      <c r="H810" s="25"/>
      <c r="K810" s="25"/>
      <c r="L810" s="25"/>
      <c r="M810" s="25"/>
    </row>
    <row r="811" spans="6:13" ht="15.75" customHeight="1" x14ac:dyDescent="0.3">
      <c r="F811" s="25"/>
      <c r="G811" s="25"/>
      <c r="H811" s="25"/>
      <c r="K811" s="25"/>
      <c r="L811" s="25"/>
      <c r="M811" s="25"/>
    </row>
    <row r="812" spans="6:13" ht="15.75" customHeight="1" x14ac:dyDescent="0.3">
      <c r="F812" s="25"/>
      <c r="G812" s="25"/>
      <c r="H812" s="25"/>
      <c r="K812" s="25"/>
      <c r="L812" s="25"/>
      <c r="M812" s="25"/>
    </row>
    <row r="813" spans="6:13" ht="15.75" customHeight="1" x14ac:dyDescent="0.3">
      <c r="F813" s="25"/>
      <c r="G813" s="25"/>
      <c r="H813" s="25"/>
      <c r="K813" s="25"/>
      <c r="L813" s="25"/>
      <c r="M813" s="25"/>
    </row>
    <row r="814" spans="6:13" ht="15.75" customHeight="1" x14ac:dyDescent="0.3">
      <c r="F814" s="25"/>
      <c r="G814" s="25"/>
      <c r="H814" s="25"/>
      <c r="K814" s="25"/>
      <c r="L814" s="25"/>
      <c r="M814" s="25"/>
    </row>
    <row r="815" spans="6:13" ht="15.75" customHeight="1" x14ac:dyDescent="0.3">
      <c r="F815" s="25"/>
      <c r="G815" s="25"/>
      <c r="H815" s="25"/>
      <c r="K815" s="25"/>
      <c r="L815" s="25"/>
      <c r="M815" s="25"/>
    </row>
    <row r="816" spans="6:13" ht="15.75" customHeight="1" x14ac:dyDescent="0.3">
      <c r="F816" s="25"/>
      <c r="G816" s="25"/>
      <c r="H816" s="25"/>
      <c r="K816" s="25"/>
      <c r="L816" s="25"/>
      <c r="M816" s="25"/>
    </row>
    <row r="817" spans="6:13" ht="15.75" customHeight="1" x14ac:dyDescent="0.3">
      <c r="F817" s="25"/>
      <c r="G817" s="25"/>
      <c r="H817" s="25"/>
      <c r="K817" s="25"/>
      <c r="L817" s="25"/>
      <c r="M817" s="25"/>
    </row>
    <row r="818" spans="6:13" ht="15.75" customHeight="1" x14ac:dyDescent="0.3">
      <c r="F818" s="25"/>
      <c r="G818" s="25"/>
      <c r="H818" s="25"/>
      <c r="K818" s="25"/>
      <c r="L818" s="25"/>
      <c r="M818" s="25"/>
    </row>
    <row r="819" spans="6:13" ht="15.75" customHeight="1" x14ac:dyDescent="0.3">
      <c r="F819" s="25"/>
      <c r="G819" s="25"/>
      <c r="H819" s="25"/>
      <c r="K819" s="25"/>
      <c r="L819" s="25"/>
      <c r="M819" s="25"/>
    </row>
    <row r="820" spans="6:13" ht="15.75" customHeight="1" x14ac:dyDescent="0.3">
      <c r="F820" s="25"/>
      <c r="G820" s="25"/>
      <c r="H820" s="25"/>
      <c r="K820" s="25"/>
      <c r="L820" s="25"/>
      <c r="M820" s="25"/>
    </row>
    <row r="821" spans="6:13" ht="15.75" customHeight="1" x14ac:dyDescent="0.3">
      <c r="F821" s="25"/>
      <c r="G821" s="25"/>
      <c r="H821" s="25"/>
      <c r="K821" s="25"/>
      <c r="L821" s="25"/>
      <c r="M821" s="25"/>
    </row>
    <row r="822" spans="6:13" ht="15.75" customHeight="1" x14ac:dyDescent="0.3">
      <c r="F822" s="25"/>
      <c r="G822" s="25"/>
      <c r="H822" s="25"/>
      <c r="K822" s="25"/>
      <c r="L822" s="25"/>
      <c r="M822" s="25"/>
    </row>
    <row r="823" spans="6:13" ht="15.75" customHeight="1" x14ac:dyDescent="0.3">
      <c r="F823" s="25"/>
      <c r="G823" s="25"/>
      <c r="H823" s="25"/>
      <c r="K823" s="25"/>
      <c r="L823" s="25"/>
      <c r="M823" s="25"/>
    </row>
    <row r="824" spans="6:13" ht="15.75" customHeight="1" x14ac:dyDescent="0.3">
      <c r="F824" s="25"/>
      <c r="G824" s="25"/>
      <c r="H824" s="25"/>
      <c r="K824" s="25"/>
      <c r="L824" s="25"/>
      <c r="M824" s="25"/>
    </row>
    <row r="825" spans="6:13" ht="15.75" customHeight="1" x14ac:dyDescent="0.3">
      <c r="F825" s="25"/>
      <c r="G825" s="25"/>
      <c r="H825" s="25"/>
      <c r="K825" s="25"/>
      <c r="L825" s="25"/>
      <c r="M825" s="25"/>
    </row>
    <row r="826" spans="6:13" ht="15.75" customHeight="1" x14ac:dyDescent="0.3">
      <c r="F826" s="25"/>
      <c r="G826" s="25"/>
      <c r="H826" s="25"/>
      <c r="K826" s="25"/>
      <c r="L826" s="25"/>
      <c r="M826" s="25"/>
    </row>
    <row r="827" spans="6:13" ht="15.75" customHeight="1" x14ac:dyDescent="0.3">
      <c r="F827" s="25"/>
      <c r="G827" s="25"/>
      <c r="H827" s="25"/>
      <c r="K827" s="25"/>
      <c r="L827" s="25"/>
      <c r="M827" s="25"/>
    </row>
    <row r="828" spans="6:13" ht="15.75" customHeight="1" x14ac:dyDescent="0.3">
      <c r="F828" s="25"/>
      <c r="G828" s="25"/>
      <c r="H828" s="25"/>
      <c r="K828" s="25"/>
      <c r="L828" s="25"/>
      <c r="M828" s="25"/>
    </row>
    <row r="829" spans="6:13" ht="15.75" customHeight="1" x14ac:dyDescent="0.3">
      <c r="F829" s="25"/>
      <c r="G829" s="25"/>
      <c r="H829" s="25"/>
      <c r="K829" s="25"/>
      <c r="L829" s="25"/>
      <c r="M829" s="25"/>
    </row>
    <row r="830" spans="6:13" ht="15.75" customHeight="1" x14ac:dyDescent="0.3">
      <c r="F830" s="25"/>
      <c r="G830" s="25"/>
      <c r="H830" s="25"/>
      <c r="K830" s="25"/>
      <c r="L830" s="25"/>
      <c r="M830" s="25"/>
    </row>
    <row r="831" spans="6:13" ht="15.75" customHeight="1" x14ac:dyDescent="0.3">
      <c r="F831" s="25"/>
      <c r="G831" s="25"/>
      <c r="H831" s="25"/>
      <c r="K831" s="25"/>
      <c r="L831" s="25"/>
      <c r="M831" s="25"/>
    </row>
    <row r="832" spans="6:13" ht="15.75" customHeight="1" x14ac:dyDescent="0.3">
      <c r="F832" s="25"/>
      <c r="G832" s="25"/>
      <c r="H832" s="25"/>
      <c r="K832" s="25"/>
      <c r="L832" s="25"/>
      <c r="M832" s="25"/>
    </row>
    <row r="833" spans="6:13" ht="15.75" customHeight="1" x14ac:dyDescent="0.3">
      <c r="F833" s="25"/>
      <c r="G833" s="25"/>
      <c r="H833" s="25"/>
      <c r="K833" s="25"/>
      <c r="L833" s="25"/>
      <c r="M833" s="25"/>
    </row>
    <row r="834" spans="6:13" ht="15.75" customHeight="1" x14ac:dyDescent="0.3">
      <c r="F834" s="25"/>
      <c r="G834" s="25"/>
      <c r="H834" s="25"/>
      <c r="K834" s="25"/>
      <c r="L834" s="25"/>
      <c r="M834" s="25"/>
    </row>
    <row r="835" spans="6:13" ht="15.75" customHeight="1" x14ac:dyDescent="0.3">
      <c r="F835" s="25"/>
      <c r="G835" s="25"/>
      <c r="H835" s="25"/>
      <c r="K835" s="25"/>
      <c r="L835" s="25"/>
      <c r="M835" s="25"/>
    </row>
    <row r="836" spans="6:13" ht="15.75" customHeight="1" x14ac:dyDescent="0.3">
      <c r="F836" s="25"/>
      <c r="G836" s="25"/>
      <c r="H836" s="25"/>
      <c r="K836" s="25"/>
      <c r="L836" s="25"/>
      <c r="M836" s="25"/>
    </row>
    <row r="837" spans="6:13" ht="15.75" customHeight="1" x14ac:dyDescent="0.3">
      <c r="F837" s="25"/>
      <c r="G837" s="25"/>
      <c r="H837" s="25"/>
      <c r="K837" s="25"/>
      <c r="L837" s="25"/>
      <c r="M837" s="25"/>
    </row>
    <row r="838" spans="6:13" ht="15.75" customHeight="1" x14ac:dyDescent="0.3">
      <c r="F838" s="25"/>
      <c r="G838" s="25"/>
      <c r="H838" s="25"/>
      <c r="K838" s="25"/>
      <c r="L838" s="25"/>
      <c r="M838" s="25"/>
    </row>
    <row r="839" spans="6:13" ht="15.75" customHeight="1" x14ac:dyDescent="0.3">
      <c r="F839" s="25"/>
      <c r="G839" s="25"/>
      <c r="H839" s="25"/>
      <c r="K839" s="25"/>
      <c r="L839" s="25"/>
      <c r="M839" s="25"/>
    </row>
    <row r="840" spans="6:13" ht="15.75" customHeight="1" x14ac:dyDescent="0.3">
      <c r="F840" s="25"/>
      <c r="G840" s="25"/>
      <c r="H840" s="25"/>
      <c r="K840" s="25"/>
      <c r="L840" s="25"/>
      <c r="M840" s="25"/>
    </row>
    <row r="841" spans="6:13" ht="15.75" customHeight="1" x14ac:dyDescent="0.3">
      <c r="F841" s="25"/>
      <c r="G841" s="25"/>
      <c r="H841" s="25"/>
      <c r="K841" s="25"/>
      <c r="L841" s="25"/>
      <c r="M841" s="25"/>
    </row>
    <row r="842" spans="6:13" ht="15.75" customHeight="1" x14ac:dyDescent="0.3">
      <c r="F842" s="25"/>
      <c r="G842" s="25"/>
      <c r="H842" s="25"/>
      <c r="K842" s="25"/>
      <c r="L842" s="25"/>
      <c r="M842" s="25"/>
    </row>
    <row r="843" spans="6:13" ht="15.75" customHeight="1" x14ac:dyDescent="0.3">
      <c r="F843" s="25"/>
      <c r="G843" s="25"/>
      <c r="H843" s="25"/>
      <c r="K843" s="25"/>
      <c r="L843" s="25"/>
      <c r="M843" s="25"/>
    </row>
    <row r="844" spans="6:13" ht="15.75" customHeight="1" x14ac:dyDescent="0.3">
      <c r="F844" s="25"/>
      <c r="G844" s="25"/>
      <c r="H844" s="25"/>
      <c r="K844" s="25"/>
      <c r="L844" s="25"/>
      <c r="M844" s="25"/>
    </row>
    <row r="845" spans="6:13" ht="15.75" customHeight="1" x14ac:dyDescent="0.3">
      <c r="F845" s="25"/>
      <c r="G845" s="25"/>
      <c r="H845" s="25"/>
      <c r="K845" s="25"/>
      <c r="L845" s="25"/>
      <c r="M845" s="25"/>
    </row>
    <row r="846" spans="6:13" ht="15.75" customHeight="1" x14ac:dyDescent="0.3">
      <c r="F846" s="25"/>
      <c r="G846" s="25"/>
      <c r="H846" s="25"/>
      <c r="K846" s="25"/>
      <c r="L846" s="25"/>
      <c r="M846" s="25"/>
    </row>
    <row r="847" spans="6:13" ht="15.75" customHeight="1" x14ac:dyDescent="0.3">
      <c r="F847" s="25"/>
      <c r="G847" s="25"/>
      <c r="H847" s="25"/>
      <c r="K847" s="25"/>
      <c r="L847" s="25"/>
      <c r="M847" s="25"/>
    </row>
    <row r="848" spans="6:13" ht="15.75" customHeight="1" x14ac:dyDescent="0.3">
      <c r="F848" s="25"/>
      <c r="G848" s="25"/>
      <c r="H848" s="25"/>
      <c r="K848" s="25"/>
      <c r="L848" s="25"/>
      <c r="M848" s="25"/>
    </row>
    <row r="849" spans="6:13" ht="15.75" customHeight="1" x14ac:dyDescent="0.3">
      <c r="F849" s="25"/>
      <c r="G849" s="25"/>
      <c r="H849" s="25"/>
      <c r="K849" s="25"/>
      <c r="L849" s="25"/>
      <c r="M849" s="25"/>
    </row>
    <row r="850" spans="6:13" ht="15.75" customHeight="1" x14ac:dyDescent="0.3">
      <c r="F850" s="25"/>
      <c r="G850" s="25"/>
      <c r="H850" s="25"/>
      <c r="K850" s="25"/>
      <c r="L850" s="25"/>
      <c r="M850" s="25"/>
    </row>
    <row r="851" spans="6:13" ht="15.75" customHeight="1" x14ac:dyDescent="0.3">
      <c r="F851" s="25"/>
      <c r="G851" s="25"/>
      <c r="H851" s="25"/>
      <c r="K851" s="25"/>
      <c r="L851" s="25"/>
      <c r="M851" s="25"/>
    </row>
    <row r="852" spans="6:13" ht="15.75" customHeight="1" x14ac:dyDescent="0.3">
      <c r="F852" s="25"/>
      <c r="G852" s="25"/>
      <c r="H852" s="25"/>
      <c r="K852" s="25"/>
      <c r="L852" s="25"/>
      <c r="M852" s="25"/>
    </row>
    <row r="853" spans="6:13" ht="15.75" customHeight="1" x14ac:dyDescent="0.3">
      <c r="F853" s="25"/>
      <c r="G853" s="25"/>
      <c r="H853" s="25"/>
      <c r="K853" s="25"/>
      <c r="L853" s="25"/>
      <c r="M853" s="25"/>
    </row>
    <row r="854" spans="6:13" ht="15.75" customHeight="1" x14ac:dyDescent="0.3">
      <c r="F854" s="25"/>
      <c r="G854" s="25"/>
      <c r="H854" s="25"/>
      <c r="K854" s="25"/>
      <c r="L854" s="25"/>
      <c r="M854" s="25"/>
    </row>
    <row r="855" spans="6:13" ht="15.75" customHeight="1" x14ac:dyDescent="0.3">
      <c r="F855" s="25"/>
      <c r="G855" s="25"/>
      <c r="H855" s="25"/>
      <c r="K855" s="25"/>
      <c r="L855" s="25"/>
      <c r="M855" s="25"/>
    </row>
    <row r="856" spans="6:13" ht="15.75" customHeight="1" x14ac:dyDescent="0.3">
      <c r="F856" s="25"/>
      <c r="G856" s="25"/>
      <c r="H856" s="25"/>
      <c r="K856" s="25"/>
      <c r="L856" s="25"/>
      <c r="M856" s="25"/>
    </row>
    <row r="857" spans="6:13" ht="15.75" customHeight="1" x14ac:dyDescent="0.3">
      <c r="F857" s="25"/>
      <c r="G857" s="25"/>
      <c r="H857" s="25"/>
      <c r="K857" s="25"/>
      <c r="L857" s="25"/>
      <c r="M857" s="25"/>
    </row>
    <row r="858" spans="6:13" ht="15.75" customHeight="1" x14ac:dyDescent="0.3">
      <c r="F858" s="25"/>
      <c r="G858" s="25"/>
      <c r="H858" s="25"/>
      <c r="K858" s="25"/>
      <c r="L858" s="25"/>
      <c r="M858" s="25"/>
    </row>
    <row r="859" spans="6:13" ht="15.75" customHeight="1" x14ac:dyDescent="0.3">
      <c r="F859" s="25"/>
      <c r="G859" s="25"/>
      <c r="H859" s="25"/>
      <c r="K859" s="25"/>
      <c r="L859" s="25"/>
      <c r="M859" s="25"/>
    </row>
    <row r="860" spans="6:13" ht="15.75" customHeight="1" x14ac:dyDescent="0.3">
      <c r="F860" s="25"/>
      <c r="G860" s="25"/>
      <c r="H860" s="25"/>
      <c r="K860" s="25"/>
      <c r="L860" s="25"/>
      <c r="M860" s="25"/>
    </row>
    <row r="861" spans="6:13" ht="15.75" customHeight="1" x14ac:dyDescent="0.3">
      <c r="F861" s="25"/>
      <c r="G861" s="25"/>
      <c r="H861" s="25"/>
      <c r="K861" s="25"/>
      <c r="L861" s="25"/>
      <c r="M861" s="25"/>
    </row>
    <row r="862" spans="6:13" ht="15.75" customHeight="1" x14ac:dyDescent="0.3">
      <c r="F862" s="25"/>
      <c r="G862" s="25"/>
      <c r="H862" s="25"/>
      <c r="K862" s="25"/>
      <c r="L862" s="25"/>
      <c r="M862" s="25"/>
    </row>
    <row r="863" spans="6:13" ht="15.75" customHeight="1" x14ac:dyDescent="0.3">
      <c r="F863" s="25"/>
      <c r="G863" s="25"/>
      <c r="H863" s="25"/>
      <c r="K863" s="25"/>
      <c r="L863" s="25"/>
      <c r="M863" s="25"/>
    </row>
    <row r="864" spans="6:13" ht="15.75" customHeight="1" x14ac:dyDescent="0.3">
      <c r="F864" s="25"/>
      <c r="G864" s="25"/>
      <c r="H864" s="25"/>
      <c r="K864" s="25"/>
      <c r="L864" s="25"/>
      <c r="M864" s="25"/>
    </row>
    <row r="865" spans="6:13" ht="15.75" customHeight="1" x14ac:dyDescent="0.3">
      <c r="F865" s="25"/>
      <c r="G865" s="25"/>
      <c r="H865" s="25"/>
      <c r="K865" s="25"/>
      <c r="L865" s="25"/>
      <c r="M865" s="25"/>
    </row>
    <row r="866" spans="6:13" ht="15.75" customHeight="1" x14ac:dyDescent="0.3">
      <c r="F866" s="25"/>
      <c r="G866" s="25"/>
      <c r="H866" s="25"/>
      <c r="K866" s="25"/>
      <c r="L866" s="25"/>
      <c r="M866" s="25"/>
    </row>
    <row r="867" spans="6:13" ht="15.75" customHeight="1" x14ac:dyDescent="0.3">
      <c r="F867" s="25"/>
      <c r="G867" s="25"/>
      <c r="H867" s="25"/>
      <c r="K867" s="25"/>
      <c r="L867" s="25"/>
      <c r="M867" s="25"/>
    </row>
    <row r="868" spans="6:13" ht="15.75" customHeight="1" x14ac:dyDescent="0.3">
      <c r="F868" s="25"/>
      <c r="G868" s="25"/>
      <c r="H868" s="25"/>
      <c r="K868" s="25"/>
      <c r="L868" s="25"/>
      <c r="M868" s="25"/>
    </row>
    <row r="869" spans="6:13" ht="15.75" customHeight="1" x14ac:dyDescent="0.3">
      <c r="F869" s="25"/>
      <c r="G869" s="25"/>
      <c r="H869" s="25"/>
      <c r="K869" s="25"/>
      <c r="L869" s="25"/>
      <c r="M869" s="25"/>
    </row>
    <row r="870" spans="6:13" ht="15.75" customHeight="1" x14ac:dyDescent="0.3">
      <c r="F870" s="25"/>
      <c r="G870" s="25"/>
      <c r="H870" s="25"/>
      <c r="K870" s="25"/>
      <c r="L870" s="25"/>
      <c r="M870" s="25"/>
    </row>
    <row r="871" spans="6:13" ht="15.75" customHeight="1" x14ac:dyDescent="0.3">
      <c r="F871" s="25"/>
      <c r="G871" s="25"/>
      <c r="H871" s="25"/>
      <c r="K871" s="25"/>
      <c r="L871" s="25"/>
      <c r="M871" s="25"/>
    </row>
    <row r="872" spans="6:13" ht="15.75" customHeight="1" x14ac:dyDescent="0.3">
      <c r="F872" s="25"/>
      <c r="G872" s="25"/>
      <c r="H872" s="25"/>
      <c r="K872" s="25"/>
      <c r="L872" s="25"/>
      <c r="M872" s="25"/>
    </row>
    <row r="873" spans="6:13" ht="15.75" customHeight="1" x14ac:dyDescent="0.3">
      <c r="F873" s="25"/>
      <c r="G873" s="25"/>
      <c r="H873" s="25"/>
      <c r="K873" s="25"/>
      <c r="L873" s="25"/>
      <c r="M873" s="25"/>
    </row>
    <row r="874" spans="6:13" ht="15.75" customHeight="1" x14ac:dyDescent="0.3">
      <c r="F874" s="25"/>
      <c r="G874" s="25"/>
      <c r="H874" s="25"/>
      <c r="K874" s="25"/>
      <c r="L874" s="25"/>
      <c r="M874" s="25"/>
    </row>
    <row r="875" spans="6:13" ht="15.75" customHeight="1" x14ac:dyDescent="0.3">
      <c r="F875" s="25"/>
      <c r="G875" s="25"/>
      <c r="H875" s="25"/>
      <c r="K875" s="25"/>
      <c r="L875" s="25"/>
      <c r="M875" s="25"/>
    </row>
    <row r="876" spans="6:13" ht="15.75" customHeight="1" x14ac:dyDescent="0.3">
      <c r="F876" s="25"/>
      <c r="G876" s="25"/>
      <c r="H876" s="25"/>
      <c r="K876" s="25"/>
      <c r="L876" s="25"/>
      <c r="M876" s="25"/>
    </row>
    <row r="877" spans="6:13" ht="15.75" customHeight="1" x14ac:dyDescent="0.3">
      <c r="F877" s="25"/>
      <c r="G877" s="25"/>
      <c r="H877" s="25"/>
      <c r="K877" s="25"/>
      <c r="L877" s="25"/>
      <c r="M877" s="25"/>
    </row>
    <row r="878" spans="6:13" ht="15.75" customHeight="1" x14ac:dyDescent="0.3">
      <c r="F878" s="25"/>
      <c r="G878" s="25"/>
      <c r="H878" s="25"/>
      <c r="K878" s="25"/>
      <c r="L878" s="25"/>
      <c r="M878" s="25"/>
    </row>
    <row r="879" spans="6:13" ht="15.75" customHeight="1" x14ac:dyDescent="0.3">
      <c r="F879" s="25"/>
      <c r="G879" s="25"/>
      <c r="H879" s="25"/>
      <c r="K879" s="25"/>
      <c r="L879" s="25"/>
      <c r="M879" s="25"/>
    </row>
    <row r="880" spans="6:13" ht="15.75" customHeight="1" x14ac:dyDescent="0.3">
      <c r="F880" s="25"/>
      <c r="G880" s="25"/>
      <c r="H880" s="25"/>
      <c r="K880" s="25"/>
      <c r="L880" s="25"/>
      <c r="M880" s="25"/>
    </row>
    <row r="881" spans="6:13" ht="15.75" customHeight="1" x14ac:dyDescent="0.3">
      <c r="F881" s="25"/>
      <c r="G881" s="25"/>
      <c r="H881" s="25"/>
      <c r="K881" s="25"/>
      <c r="L881" s="25"/>
      <c r="M881" s="25"/>
    </row>
    <row r="882" spans="6:13" ht="15.75" customHeight="1" x14ac:dyDescent="0.3">
      <c r="F882" s="25"/>
      <c r="G882" s="25"/>
      <c r="H882" s="25"/>
      <c r="K882" s="25"/>
      <c r="L882" s="25"/>
      <c r="M882" s="25"/>
    </row>
    <row r="883" spans="6:13" ht="15.75" customHeight="1" x14ac:dyDescent="0.3">
      <c r="F883" s="25"/>
      <c r="G883" s="25"/>
      <c r="H883" s="25"/>
      <c r="K883" s="25"/>
      <c r="L883" s="25"/>
      <c r="M883" s="25"/>
    </row>
    <row r="884" spans="6:13" ht="15.75" customHeight="1" x14ac:dyDescent="0.3">
      <c r="F884" s="25"/>
      <c r="G884" s="25"/>
      <c r="H884" s="25"/>
      <c r="K884" s="25"/>
      <c r="L884" s="25"/>
      <c r="M884" s="25"/>
    </row>
    <row r="885" spans="6:13" ht="15.75" customHeight="1" x14ac:dyDescent="0.3">
      <c r="F885" s="25"/>
      <c r="G885" s="25"/>
      <c r="H885" s="25"/>
      <c r="K885" s="25"/>
      <c r="L885" s="25"/>
      <c r="M885" s="25"/>
    </row>
    <row r="886" spans="6:13" ht="15.75" customHeight="1" x14ac:dyDescent="0.3">
      <c r="F886" s="25"/>
      <c r="G886" s="25"/>
      <c r="H886" s="25"/>
      <c r="K886" s="25"/>
      <c r="L886" s="25"/>
      <c r="M886" s="25"/>
    </row>
    <row r="887" spans="6:13" ht="15.75" customHeight="1" x14ac:dyDescent="0.3">
      <c r="F887" s="25"/>
      <c r="G887" s="25"/>
      <c r="H887" s="25"/>
      <c r="K887" s="25"/>
      <c r="L887" s="25"/>
      <c r="M887" s="25"/>
    </row>
    <row r="888" spans="6:13" ht="15.75" customHeight="1" x14ac:dyDescent="0.3">
      <c r="F888" s="25"/>
      <c r="G888" s="25"/>
      <c r="H888" s="25"/>
      <c r="K888" s="25"/>
      <c r="L888" s="25"/>
      <c r="M888" s="25"/>
    </row>
    <row r="889" spans="6:13" ht="15.75" customHeight="1" x14ac:dyDescent="0.3">
      <c r="F889" s="25"/>
      <c r="G889" s="25"/>
      <c r="H889" s="25"/>
      <c r="K889" s="25"/>
      <c r="L889" s="25"/>
      <c r="M889" s="25"/>
    </row>
    <row r="890" spans="6:13" ht="15.75" customHeight="1" x14ac:dyDescent="0.3">
      <c r="F890" s="25"/>
      <c r="G890" s="25"/>
      <c r="H890" s="25"/>
      <c r="K890" s="25"/>
      <c r="L890" s="25"/>
      <c r="M890" s="25"/>
    </row>
    <row r="891" spans="6:13" ht="15.75" customHeight="1" x14ac:dyDescent="0.3">
      <c r="F891" s="25"/>
      <c r="G891" s="25"/>
      <c r="H891" s="25"/>
      <c r="K891" s="25"/>
      <c r="L891" s="25"/>
      <c r="M891" s="25"/>
    </row>
    <row r="892" spans="6:13" ht="15.75" customHeight="1" x14ac:dyDescent="0.3">
      <c r="F892" s="25"/>
      <c r="G892" s="25"/>
      <c r="H892" s="25"/>
      <c r="K892" s="25"/>
      <c r="L892" s="25"/>
      <c r="M892" s="25"/>
    </row>
    <row r="893" spans="6:13" ht="15.75" customHeight="1" x14ac:dyDescent="0.3">
      <c r="F893" s="25"/>
      <c r="G893" s="25"/>
      <c r="H893" s="25"/>
      <c r="K893" s="25"/>
      <c r="L893" s="25"/>
      <c r="M893" s="25"/>
    </row>
    <row r="894" spans="6:13" ht="15.75" customHeight="1" x14ac:dyDescent="0.3">
      <c r="F894" s="25"/>
      <c r="G894" s="25"/>
      <c r="H894" s="25"/>
      <c r="K894" s="25"/>
      <c r="L894" s="25"/>
      <c r="M894" s="25"/>
    </row>
    <row r="895" spans="6:13" ht="15.75" customHeight="1" x14ac:dyDescent="0.3">
      <c r="F895" s="25"/>
      <c r="G895" s="25"/>
      <c r="H895" s="25"/>
      <c r="K895" s="25"/>
      <c r="L895" s="25"/>
      <c r="M895" s="25"/>
    </row>
    <row r="896" spans="6:13" ht="15.75" customHeight="1" x14ac:dyDescent="0.3">
      <c r="F896" s="25"/>
      <c r="G896" s="25"/>
      <c r="H896" s="25"/>
      <c r="K896" s="25"/>
      <c r="L896" s="25"/>
      <c r="M896" s="25"/>
    </row>
    <row r="897" spans="6:13" ht="15.75" customHeight="1" x14ac:dyDescent="0.3">
      <c r="F897" s="25"/>
      <c r="G897" s="25"/>
      <c r="H897" s="25"/>
      <c r="K897" s="25"/>
      <c r="L897" s="25"/>
      <c r="M897" s="25"/>
    </row>
    <row r="898" spans="6:13" ht="15.75" customHeight="1" x14ac:dyDescent="0.3">
      <c r="F898" s="25"/>
      <c r="G898" s="25"/>
      <c r="H898" s="25"/>
      <c r="K898" s="25"/>
      <c r="L898" s="25"/>
      <c r="M898" s="25"/>
    </row>
    <row r="899" spans="6:13" ht="15.75" customHeight="1" x14ac:dyDescent="0.3">
      <c r="F899" s="25"/>
      <c r="G899" s="25"/>
      <c r="H899" s="25"/>
      <c r="K899" s="25"/>
      <c r="L899" s="25"/>
      <c r="M899" s="25"/>
    </row>
    <row r="900" spans="6:13" ht="15.75" customHeight="1" x14ac:dyDescent="0.3">
      <c r="F900" s="25"/>
      <c r="G900" s="25"/>
      <c r="H900" s="25"/>
      <c r="K900" s="25"/>
      <c r="L900" s="25"/>
      <c r="M900" s="25"/>
    </row>
    <row r="901" spans="6:13" ht="15.75" customHeight="1" x14ac:dyDescent="0.3">
      <c r="F901" s="25"/>
      <c r="G901" s="25"/>
      <c r="H901" s="25"/>
      <c r="K901" s="25"/>
      <c r="L901" s="25"/>
      <c r="M901" s="25"/>
    </row>
    <row r="902" spans="6:13" ht="15.75" customHeight="1" x14ac:dyDescent="0.3">
      <c r="F902" s="25"/>
      <c r="G902" s="25"/>
      <c r="H902" s="25"/>
      <c r="K902" s="25"/>
      <c r="L902" s="25"/>
      <c r="M902" s="25"/>
    </row>
    <row r="903" spans="6:13" ht="15.75" customHeight="1" x14ac:dyDescent="0.3">
      <c r="F903" s="25"/>
      <c r="G903" s="25"/>
      <c r="H903" s="25"/>
      <c r="K903" s="25"/>
      <c r="L903" s="25"/>
      <c r="M903" s="25"/>
    </row>
    <row r="904" spans="6:13" ht="15.75" customHeight="1" x14ac:dyDescent="0.3">
      <c r="F904" s="25"/>
      <c r="G904" s="25"/>
      <c r="H904" s="25"/>
      <c r="K904" s="25"/>
      <c r="L904" s="25"/>
      <c r="M904" s="25"/>
    </row>
    <row r="905" spans="6:13" ht="15.75" customHeight="1" x14ac:dyDescent="0.3">
      <c r="F905" s="25"/>
      <c r="G905" s="25"/>
      <c r="H905" s="25"/>
      <c r="K905" s="25"/>
      <c r="L905" s="25"/>
      <c r="M905" s="25"/>
    </row>
    <row r="906" spans="6:13" ht="15.75" customHeight="1" x14ac:dyDescent="0.3">
      <c r="F906" s="25"/>
      <c r="G906" s="25"/>
      <c r="H906" s="25"/>
      <c r="K906" s="25"/>
      <c r="L906" s="25"/>
      <c r="M906" s="25"/>
    </row>
    <row r="907" spans="6:13" ht="15.75" customHeight="1" x14ac:dyDescent="0.3">
      <c r="F907" s="25"/>
      <c r="G907" s="25"/>
      <c r="H907" s="25"/>
      <c r="K907" s="25"/>
      <c r="L907" s="25"/>
      <c r="M907" s="25"/>
    </row>
    <row r="908" spans="6:13" ht="15.75" customHeight="1" x14ac:dyDescent="0.3">
      <c r="F908" s="25"/>
      <c r="G908" s="25"/>
      <c r="H908" s="25"/>
      <c r="K908" s="25"/>
      <c r="L908" s="25"/>
      <c r="M908" s="25"/>
    </row>
    <row r="909" spans="6:13" ht="15.75" customHeight="1" x14ac:dyDescent="0.3">
      <c r="F909" s="25"/>
      <c r="G909" s="25"/>
      <c r="H909" s="25"/>
      <c r="K909" s="25"/>
      <c r="L909" s="25"/>
      <c r="M909" s="25"/>
    </row>
    <row r="910" spans="6:13" ht="15.75" customHeight="1" x14ac:dyDescent="0.3">
      <c r="F910" s="25"/>
      <c r="G910" s="25"/>
      <c r="H910" s="25"/>
      <c r="K910" s="25"/>
      <c r="L910" s="25"/>
      <c r="M910" s="25"/>
    </row>
    <row r="911" spans="6:13" ht="15.75" customHeight="1" x14ac:dyDescent="0.3">
      <c r="F911" s="25"/>
      <c r="G911" s="25"/>
      <c r="H911" s="25"/>
      <c r="K911" s="25"/>
      <c r="L911" s="25"/>
      <c r="M911" s="25"/>
    </row>
    <row r="912" spans="6:13" ht="15.75" customHeight="1" x14ac:dyDescent="0.3">
      <c r="F912" s="25"/>
      <c r="G912" s="25"/>
      <c r="H912" s="25"/>
      <c r="K912" s="25"/>
      <c r="L912" s="25"/>
      <c r="M912" s="25"/>
    </row>
    <row r="913" spans="6:13" ht="15.75" customHeight="1" x14ac:dyDescent="0.3">
      <c r="F913" s="25"/>
      <c r="G913" s="25"/>
      <c r="H913" s="25"/>
      <c r="K913" s="25"/>
      <c r="L913" s="25"/>
      <c r="M913" s="25"/>
    </row>
    <row r="914" spans="6:13" ht="15.75" customHeight="1" x14ac:dyDescent="0.3">
      <c r="F914" s="25"/>
      <c r="G914" s="25"/>
      <c r="H914" s="25"/>
      <c r="K914" s="25"/>
      <c r="L914" s="25"/>
      <c r="M914" s="25"/>
    </row>
    <row r="915" spans="6:13" ht="15.75" customHeight="1" x14ac:dyDescent="0.3">
      <c r="F915" s="25"/>
      <c r="G915" s="25"/>
      <c r="H915" s="25"/>
      <c r="K915" s="25"/>
      <c r="L915" s="25"/>
      <c r="M915" s="25"/>
    </row>
    <row r="916" spans="6:13" ht="15.75" customHeight="1" x14ac:dyDescent="0.3">
      <c r="F916" s="25"/>
      <c r="G916" s="25"/>
      <c r="H916" s="25"/>
      <c r="K916" s="25"/>
      <c r="L916" s="25"/>
      <c r="M916" s="25"/>
    </row>
    <row r="917" spans="6:13" ht="15.75" customHeight="1" x14ac:dyDescent="0.3">
      <c r="F917" s="25"/>
      <c r="G917" s="25"/>
      <c r="H917" s="25"/>
      <c r="K917" s="25"/>
      <c r="L917" s="25"/>
      <c r="M917" s="25"/>
    </row>
    <row r="918" spans="6:13" ht="15.75" customHeight="1" x14ac:dyDescent="0.3">
      <c r="F918" s="25"/>
      <c r="G918" s="25"/>
      <c r="H918" s="25"/>
      <c r="K918" s="25"/>
      <c r="L918" s="25"/>
      <c r="M918" s="25"/>
    </row>
    <row r="919" spans="6:13" ht="15.75" customHeight="1" x14ac:dyDescent="0.3">
      <c r="F919" s="25"/>
      <c r="G919" s="25"/>
      <c r="H919" s="25"/>
      <c r="K919" s="25"/>
      <c r="L919" s="25"/>
      <c r="M919" s="25"/>
    </row>
    <row r="920" spans="6:13" ht="15.75" customHeight="1" x14ac:dyDescent="0.3">
      <c r="F920" s="25"/>
      <c r="G920" s="25"/>
      <c r="H920" s="25"/>
      <c r="K920" s="25"/>
      <c r="L920" s="25"/>
      <c r="M920" s="25"/>
    </row>
    <row r="921" spans="6:13" ht="15.75" customHeight="1" x14ac:dyDescent="0.3">
      <c r="F921" s="25"/>
      <c r="G921" s="25"/>
      <c r="H921" s="25"/>
      <c r="K921" s="25"/>
      <c r="L921" s="25"/>
      <c r="M921" s="25"/>
    </row>
    <row r="922" spans="6:13" ht="15.75" customHeight="1" x14ac:dyDescent="0.3">
      <c r="F922" s="25"/>
      <c r="G922" s="25"/>
      <c r="H922" s="25"/>
      <c r="K922" s="25"/>
      <c r="L922" s="25"/>
      <c r="M922" s="25"/>
    </row>
    <row r="923" spans="6:13" ht="15.75" customHeight="1" x14ac:dyDescent="0.3">
      <c r="F923" s="25"/>
      <c r="G923" s="25"/>
      <c r="H923" s="25"/>
      <c r="K923" s="25"/>
      <c r="L923" s="25"/>
      <c r="M923" s="25"/>
    </row>
    <row r="924" spans="6:13" ht="15.75" customHeight="1" x14ac:dyDescent="0.3">
      <c r="F924" s="25"/>
      <c r="G924" s="25"/>
      <c r="H924" s="25"/>
      <c r="K924" s="25"/>
      <c r="L924" s="25"/>
      <c r="M924" s="25"/>
    </row>
    <row r="925" spans="6:13" ht="15.75" customHeight="1" x14ac:dyDescent="0.3">
      <c r="F925" s="25"/>
      <c r="G925" s="25"/>
      <c r="H925" s="25"/>
      <c r="K925" s="25"/>
      <c r="L925" s="25"/>
      <c r="M925" s="25"/>
    </row>
    <row r="926" spans="6:13" ht="15.75" customHeight="1" x14ac:dyDescent="0.3">
      <c r="F926" s="25"/>
      <c r="G926" s="25"/>
      <c r="H926" s="25"/>
      <c r="K926" s="25"/>
      <c r="L926" s="25"/>
      <c r="M926" s="25"/>
    </row>
    <row r="927" spans="6:13" ht="15.75" customHeight="1" x14ac:dyDescent="0.3">
      <c r="F927" s="25"/>
      <c r="G927" s="25"/>
      <c r="H927" s="25"/>
      <c r="K927" s="25"/>
      <c r="L927" s="25"/>
      <c r="M927" s="25"/>
    </row>
    <row r="928" spans="6:13" ht="15.75" customHeight="1" x14ac:dyDescent="0.3">
      <c r="F928" s="25"/>
      <c r="G928" s="25"/>
      <c r="H928" s="25"/>
      <c r="K928" s="25"/>
      <c r="L928" s="25"/>
      <c r="M928" s="25"/>
    </row>
    <row r="929" spans="6:13" ht="15.75" customHeight="1" x14ac:dyDescent="0.3">
      <c r="F929" s="25"/>
      <c r="G929" s="25"/>
      <c r="H929" s="25"/>
      <c r="K929" s="25"/>
      <c r="L929" s="25"/>
      <c r="M929" s="25"/>
    </row>
    <row r="930" spans="6:13" ht="15.75" customHeight="1" x14ac:dyDescent="0.3">
      <c r="F930" s="25"/>
      <c r="G930" s="25"/>
      <c r="H930" s="25"/>
      <c r="K930" s="25"/>
      <c r="L930" s="25"/>
      <c r="M930" s="25"/>
    </row>
    <row r="931" spans="6:13" ht="15.75" customHeight="1" x14ac:dyDescent="0.3">
      <c r="F931" s="25"/>
      <c r="G931" s="25"/>
      <c r="H931" s="25"/>
      <c r="K931" s="25"/>
      <c r="L931" s="25"/>
      <c r="M931" s="25"/>
    </row>
    <row r="932" spans="6:13" ht="15.75" customHeight="1" x14ac:dyDescent="0.3">
      <c r="F932" s="25"/>
      <c r="G932" s="25"/>
      <c r="H932" s="25"/>
      <c r="K932" s="25"/>
      <c r="L932" s="25"/>
      <c r="M932" s="25"/>
    </row>
    <row r="933" spans="6:13" ht="15.75" customHeight="1" x14ac:dyDescent="0.3">
      <c r="F933" s="25"/>
      <c r="G933" s="25"/>
      <c r="H933" s="25"/>
      <c r="K933" s="25"/>
      <c r="L933" s="25"/>
      <c r="M933" s="25"/>
    </row>
    <row r="934" spans="6:13" ht="15.75" customHeight="1" x14ac:dyDescent="0.3">
      <c r="F934" s="25"/>
      <c r="G934" s="25"/>
      <c r="H934" s="25"/>
      <c r="K934" s="25"/>
      <c r="L934" s="25"/>
      <c r="M934" s="25"/>
    </row>
    <row r="935" spans="6:13" ht="15.75" customHeight="1" x14ac:dyDescent="0.3">
      <c r="F935" s="25"/>
      <c r="G935" s="25"/>
      <c r="H935" s="25"/>
      <c r="K935" s="25"/>
      <c r="L935" s="25"/>
      <c r="M935" s="25"/>
    </row>
    <row r="936" spans="6:13" ht="15.75" customHeight="1" x14ac:dyDescent="0.3">
      <c r="F936" s="25"/>
      <c r="G936" s="25"/>
      <c r="H936" s="25"/>
      <c r="K936" s="25"/>
      <c r="L936" s="25"/>
      <c r="M936" s="25"/>
    </row>
    <row r="937" spans="6:13" ht="15.75" customHeight="1" x14ac:dyDescent="0.3">
      <c r="F937" s="25"/>
      <c r="G937" s="25"/>
      <c r="H937" s="25"/>
      <c r="K937" s="25"/>
      <c r="L937" s="25"/>
      <c r="M937" s="25"/>
    </row>
    <row r="938" spans="6:13" ht="15.75" customHeight="1" x14ac:dyDescent="0.3">
      <c r="F938" s="25"/>
      <c r="G938" s="25"/>
      <c r="H938" s="25"/>
      <c r="K938" s="25"/>
      <c r="L938" s="25"/>
      <c r="M938" s="25"/>
    </row>
    <row r="939" spans="6:13" ht="15.75" customHeight="1" x14ac:dyDescent="0.3">
      <c r="F939" s="25"/>
      <c r="G939" s="25"/>
      <c r="H939" s="25"/>
      <c r="K939" s="25"/>
      <c r="L939" s="25"/>
      <c r="M939" s="25"/>
    </row>
    <row r="940" spans="6:13" ht="15.75" customHeight="1" x14ac:dyDescent="0.3">
      <c r="F940" s="25"/>
      <c r="G940" s="25"/>
      <c r="H940" s="25"/>
      <c r="K940" s="25"/>
      <c r="L940" s="25"/>
      <c r="M940" s="25"/>
    </row>
    <row r="941" spans="6:13" ht="15.75" customHeight="1" x14ac:dyDescent="0.3">
      <c r="F941" s="25"/>
      <c r="G941" s="25"/>
      <c r="H941" s="25"/>
      <c r="K941" s="25"/>
      <c r="L941" s="25"/>
      <c r="M941" s="25"/>
    </row>
    <row r="942" spans="6:13" ht="15.75" customHeight="1" x14ac:dyDescent="0.3">
      <c r="F942" s="25"/>
      <c r="G942" s="25"/>
      <c r="H942" s="25"/>
      <c r="K942" s="25"/>
      <c r="L942" s="25"/>
      <c r="M942" s="25"/>
    </row>
    <row r="943" spans="6:13" ht="15.75" customHeight="1" x14ac:dyDescent="0.3">
      <c r="F943" s="25"/>
      <c r="G943" s="25"/>
      <c r="H943" s="25"/>
      <c r="K943" s="25"/>
      <c r="L943" s="25"/>
      <c r="M943" s="25"/>
    </row>
    <row r="944" spans="6:13" ht="15.75" customHeight="1" x14ac:dyDescent="0.3">
      <c r="F944" s="25"/>
      <c r="G944" s="25"/>
      <c r="H944" s="25"/>
      <c r="K944" s="25"/>
      <c r="L944" s="25"/>
      <c r="M944" s="25"/>
    </row>
    <row r="945" spans="6:13" ht="15.75" customHeight="1" x14ac:dyDescent="0.3">
      <c r="F945" s="25"/>
      <c r="G945" s="25"/>
      <c r="H945" s="25"/>
      <c r="K945" s="25"/>
      <c r="L945" s="25"/>
      <c r="M945" s="25"/>
    </row>
    <row r="946" spans="6:13" ht="15.75" customHeight="1" x14ac:dyDescent="0.3">
      <c r="F946" s="25"/>
      <c r="G946" s="25"/>
      <c r="H946" s="25"/>
      <c r="K946" s="25"/>
      <c r="L946" s="25"/>
      <c r="M946" s="25"/>
    </row>
    <row r="947" spans="6:13" ht="15.75" customHeight="1" x14ac:dyDescent="0.3">
      <c r="F947" s="25"/>
      <c r="G947" s="25"/>
      <c r="H947" s="25"/>
      <c r="K947" s="25"/>
      <c r="L947" s="25"/>
      <c r="M947" s="25"/>
    </row>
    <row r="948" spans="6:13" ht="15.75" customHeight="1" x14ac:dyDescent="0.3">
      <c r="F948" s="25"/>
      <c r="G948" s="25"/>
      <c r="H948" s="25"/>
      <c r="K948" s="25"/>
      <c r="L948" s="25"/>
      <c r="M948" s="25"/>
    </row>
    <row r="949" spans="6:13" ht="15.75" customHeight="1" x14ac:dyDescent="0.3">
      <c r="F949" s="25"/>
      <c r="G949" s="25"/>
      <c r="H949" s="25"/>
      <c r="K949" s="25"/>
      <c r="L949" s="25"/>
      <c r="M949" s="25"/>
    </row>
    <row r="950" spans="6:13" ht="15.75" customHeight="1" x14ac:dyDescent="0.3">
      <c r="F950" s="25"/>
      <c r="G950" s="25"/>
      <c r="H950" s="25"/>
      <c r="K950" s="25"/>
      <c r="L950" s="25"/>
      <c r="M950" s="25"/>
    </row>
    <row r="951" spans="6:13" ht="15.75" customHeight="1" x14ac:dyDescent="0.3">
      <c r="F951" s="25"/>
      <c r="G951" s="25"/>
      <c r="H951" s="25"/>
      <c r="K951" s="25"/>
      <c r="L951" s="25"/>
      <c r="M951" s="25"/>
    </row>
    <row r="952" spans="6:13" ht="15.75" customHeight="1" x14ac:dyDescent="0.3">
      <c r="F952" s="25"/>
      <c r="G952" s="25"/>
      <c r="H952" s="25"/>
      <c r="K952" s="25"/>
      <c r="L952" s="25"/>
      <c r="M952" s="25"/>
    </row>
    <row r="953" spans="6:13" ht="15.75" customHeight="1" x14ac:dyDescent="0.3">
      <c r="F953" s="25"/>
      <c r="G953" s="25"/>
      <c r="H953" s="25"/>
      <c r="K953" s="25"/>
      <c r="L953" s="25"/>
      <c r="M953" s="25"/>
    </row>
    <row r="954" spans="6:13" ht="15.75" customHeight="1" x14ac:dyDescent="0.3">
      <c r="F954" s="25"/>
      <c r="G954" s="25"/>
      <c r="H954" s="25"/>
      <c r="K954" s="25"/>
      <c r="L954" s="25"/>
      <c r="M954" s="25"/>
    </row>
    <row r="955" spans="6:13" ht="15.75" customHeight="1" x14ac:dyDescent="0.3">
      <c r="F955" s="25"/>
      <c r="G955" s="25"/>
      <c r="H955" s="25"/>
      <c r="K955" s="25"/>
      <c r="L955" s="25"/>
      <c r="M955" s="25"/>
    </row>
    <row r="956" spans="6:13" ht="15.75" customHeight="1" x14ac:dyDescent="0.3">
      <c r="F956" s="25"/>
      <c r="G956" s="25"/>
      <c r="H956" s="25"/>
      <c r="K956" s="25"/>
      <c r="L956" s="25"/>
      <c r="M956" s="25"/>
    </row>
    <row r="957" spans="6:13" ht="15.75" customHeight="1" x14ac:dyDescent="0.3">
      <c r="F957" s="25"/>
      <c r="G957" s="25"/>
      <c r="H957" s="25"/>
      <c r="K957" s="25"/>
      <c r="L957" s="25"/>
      <c r="M957" s="25"/>
    </row>
    <row r="958" spans="6:13" ht="15.75" customHeight="1" x14ac:dyDescent="0.3">
      <c r="F958" s="25"/>
      <c r="G958" s="25"/>
      <c r="H958" s="25"/>
      <c r="K958" s="25"/>
      <c r="L958" s="25"/>
      <c r="M958" s="25"/>
    </row>
    <row r="959" spans="6:13" ht="15.75" customHeight="1" x14ac:dyDescent="0.3">
      <c r="F959" s="25"/>
      <c r="G959" s="25"/>
      <c r="H959" s="25"/>
      <c r="K959" s="25"/>
      <c r="L959" s="25"/>
      <c r="M959" s="25"/>
    </row>
    <row r="960" spans="6:13" ht="15.75" customHeight="1" x14ac:dyDescent="0.3">
      <c r="F960" s="25"/>
      <c r="G960" s="25"/>
      <c r="H960" s="25"/>
      <c r="K960" s="25"/>
      <c r="L960" s="25"/>
      <c r="M960" s="25"/>
    </row>
    <row r="961" spans="6:13" ht="15.75" customHeight="1" x14ac:dyDescent="0.3">
      <c r="F961" s="25"/>
      <c r="G961" s="25"/>
      <c r="H961" s="25"/>
      <c r="K961" s="25"/>
      <c r="L961" s="25"/>
      <c r="M961" s="25"/>
    </row>
    <row r="962" spans="6:13" ht="15.75" customHeight="1" x14ac:dyDescent="0.3">
      <c r="F962" s="25"/>
      <c r="G962" s="25"/>
      <c r="H962" s="25"/>
      <c r="K962" s="25"/>
      <c r="L962" s="25"/>
      <c r="M962" s="25"/>
    </row>
    <row r="963" spans="6:13" ht="15.75" customHeight="1" x14ac:dyDescent="0.3">
      <c r="F963" s="25"/>
      <c r="G963" s="25"/>
      <c r="H963" s="25"/>
      <c r="K963" s="25"/>
      <c r="L963" s="25"/>
      <c r="M963" s="25"/>
    </row>
    <row r="964" spans="6:13" ht="15.75" customHeight="1" x14ac:dyDescent="0.3">
      <c r="F964" s="25"/>
      <c r="G964" s="25"/>
      <c r="H964" s="25"/>
      <c r="K964" s="25"/>
      <c r="L964" s="25"/>
      <c r="M964" s="25"/>
    </row>
    <row r="965" spans="6:13" ht="15.75" customHeight="1" x14ac:dyDescent="0.3">
      <c r="F965" s="25"/>
      <c r="G965" s="25"/>
      <c r="H965" s="25"/>
      <c r="K965" s="25"/>
      <c r="L965" s="25"/>
      <c r="M965" s="25"/>
    </row>
    <row r="966" spans="6:13" ht="15.75" customHeight="1" x14ac:dyDescent="0.3">
      <c r="F966" s="25"/>
      <c r="G966" s="25"/>
      <c r="H966" s="25"/>
      <c r="K966" s="25"/>
      <c r="L966" s="25"/>
      <c r="M966" s="25"/>
    </row>
    <row r="967" spans="6:13" ht="15.75" customHeight="1" x14ac:dyDescent="0.3">
      <c r="F967" s="25"/>
      <c r="G967" s="25"/>
      <c r="H967" s="25"/>
      <c r="K967" s="25"/>
      <c r="L967" s="25"/>
      <c r="M967" s="25"/>
    </row>
    <row r="968" spans="6:13" ht="15.75" customHeight="1" x14ac:dyDescent="0.3">
      <c r="F968" s="25"/>
      <c r="G968" s="25"/>
      <c r="H968" s="25"/>
      <c r="K968" s="25"/>
      <c r="L968" s="25"/>
      <c r="M968" s="25"/>
    </row>
    <row r="969" spans="6:13" ht="15.75" customHeight="1" x14ac:dyDescent="0.3">
      <c r="F969" s="25"/>
      <c r="G969" s="25"/>
      <c r="H969" s="25"/>
      <c r="K969" s="25"/>
      <c r="L969" s="25"/>
      <c r="M969" s="25"/>
    </row>
    <row r="970" spans="6:13" ht="15.75" customHeight="1" x14ac:dyDescent="0.3">
      <c r="F970" s="25"/>
      <c r="G970" s="25"/>
      <c r="H970" s="25"/>
      <c r="K970" s="25"/>
      <c r="L970" s="25"/>
      <c r="M970" s="25"/>
    </row>
    <row r="971" spans="6:13" ht="15.75" customHeight="1" x14ac:dyDescent="0.3">
      <c r="F971" s="25"/>
      <c r="G971" s="25"/>
      <c r="H971" s="25"/>
      <c r="K971" s="25"/>
      <c r="L971" s="25"/>
      <c r="M971" s="25"/>
    </row>
    <row r="972" spans="6:13" ht="15.75" customHeight="1" x14ac:dyDescent="0.3">
      <c r="F972" s="25"/>
      <c r="G972" s="25"/>
      <c r="H972" s="25"/>
      <c r="K972" s="25"/>
      <c r="L972" s="25"/>
      <c r="M972" s="25"/>
    </row>
    <row r="973" spans="6:13" ht="15.75" customHeight="1" x14ac:dyDescent="0.3">
      <c r="F973" s="25"/>
      <c r="G973" s="25"/>
      <c r="H973" s="25"/>
      <c r="K973" s="25"/>
      <c r="L973" s="25"/>
      <c r="M973" s="25"/>
    </row>
    <row r="974" spans="6:13" ht="15.75" customHeight="1" x14ac:dyDescent="0.3">
      <c r="F974" s="25"/>
      <c r="G974" s="25"/>
      <c r="H974" s="25"/>
      <c r="K974" s="25"/>
      <c r="L974" s="25"/>
      <c r="M974" s="25"/>
    </row>
    <row r="975" spans="6:13" ht="15.75" customHeight="1" x14ac:dyDescent="0.3">
      <c r="F975" s="25"/>
      <c r="G975" s="25"/>
      <c r="H975" s="25"/>
      <c r="K975" s="25"/>
      <c r="L975" s="25"/>
      <c r="M975" s="25"/>
    </row>
    <row r="976" spans="6:13" ht="15.75" customHeight="1" x14ac:dyDescent="0.3">
      <c r="F976" s="25"/>
      <c r="G976" s="25"/>
      <c r="H976" s="25"/>
      <c r="K976" s="25"/>
      <c r="L976" s="25"/>
      <c r="M976" s="25"/>
    </row>
    <row r="977" spans="6:13" ht="15.75" customHeight="1" x14ac:dyDescent="0.3">
      <c r="F977" s="25"/>
      <c r="G977" s="25"/>
      <c r="H977" s="25"/>
      <c r="K977" s="25"/>
      <c r="L977" s="25"/>
      <c r="M977" s="25"/>
    </row>
    <row r="978" spans="6:13" ht="15.75" customHeight="1" x14ac:dyDescent="0.3">
      <c r="F978" s="25"/>
      <c r="G978" s="25"/>
      <c r="H978" s="25"/>
      <c r="K978" s="25"/>
      <c r="L978" s="25"/>
      <c r="M978" s="25"/>
    </row>
    <row r="979" spans="6:13" ht="15.75" customHeight="1" x14ac:dyDescent="0.3">
      <c r="F979" s="25"/>
      <c r="G979" s="25"/>
      <c r="H979" s="25"/>
      <c r="K979" s="25"/>
      <c r="L979" s="25"/>
      <c r="M979" s="25"/>
    </row>
    <row r="980" spans="6:13" ht="15.75" customHeight="1" x14ac:dyDescent="0.3">
      <c r="F980" s="25"/>
      <c r="G980" s="25"/>
      <c r="H980" s="25"/>
      <c r="K980" s="25"/>
      <c r="L980" s="25"/>
      <c r="M980" s="25"/>
    </row>
    <row r="981" spans="6:13" ht="15.75" customHeight="1" x14ac:dyDescent="0.3">
      <c r="F981" s="25"/>
      <c r="G981" s="25"/>
      <c r="H981" s="25"/>
      <c r="K981" s="25"/>
      <c r="L981" s="25"/>
      <c r="M981" s="25"/>
    </row>
    <row r="982" spans="6:13" ht="15.75" customHeight="1" x14ac:dyDescent="0.3">
      <c r="F982" s="25"/>
      <c r="G982" s="25"/>
      <c r="H982" s="25"/>
      <c r="K982" s="25"/>
      <c r="L982" s="25"/>
      <c r="M982" s="25"/>
    </row>
    <row r="983" spans="6:13" ht="15.75" customHeight="1" x14ac:dyDescent="0.3">
      <c r="F983" s="25"/>
      <c r="G983" s="25"/>
      <c r="H983" s="25"/>
      <c r="K983" s="25"/>
      <c r="L983" s="25"/>
      <c r="M983" s="25"/>
    </row>
    <row r="984" spans="6:13" ht="15.75" customHeight="1" x14ac:dyDescent="0.3">
      <c r="F984" s="25"/>
      <c r="G984" s="25"/>
      <c r="H984" s="25"/>
      <c r="K984" s="25"/>
      <c r="L984" s="25"/>
      <c r="M984" s="25"/>
    </row>
    <row r="985" spans="6:13" ht="15.75" customHeight="1" x14ac:dyDescent="0.3">
      <c r="F985" s="25"/>
      <c r="G985" s="25"/>
      <c r="H985" s="25"/>
      <c r="K985" s="25"/>
      <c r="L985" s="25"/>
      <c r="M985" s="25"/>
    </row>
    <row r="986" spans="6:13" ht="15.75" customHeight="1" x14ac:dyDescent="0.3">
      <c r="F986" s="25"/>
      <c r="G986" s="25"/>
      <c r="H986" s="25"/>
      <c r="K986" s="25"/>
      <c r="L986" s="25"/>
      <c r="M986" s="25"/>
    </row>
    <row r="987" spans="6:13" ht="15.75" customHeight="1" x14ac:dyDescent="0.3">
      <c r="F987" s="25"/>
      <c r="G987" s="25"/>
      <c r="H987" s="25"/>
      <c r="K987" s="25"/>
      <c r="L987" s="25"/>
      <c r="M987" s="25"/>
    </row>
    <row r="988" spans="6:13" ht="15.75" customHeight="1" x14ac:dyDescent="0.3">
      <c r="F988" s="25"/>
      <c r="G988" s="25"/>
      <c r="H988" s="25"/>
      <c r="K988" s="25"/>
      <c r="L988" s="25"/>
      <c r="M988" s="25"/>
    </row>
    <row r="989" spans="6:13" ht="15.75" customHeight="1" x14ac:dyDescent="0.3">
      <c r="F989" s="25"/>
      <c r="G989" s="25"/>
      <c r="H989" s="25"/>
      <c r="K989" s="25"/>
      <c r="L989" s="25"/>
      <c r="M989" s="25"/>
    </row>
    <row r="990" spans="6:13" ht="15.75" customHeight="1" x14ac:dyDescent="0.3">
      <c r="F990" s="25"/>
      <c r="G990" s="25"/>
      <c r="H990" s="25"/>
      <c r="K990" s="25"/>
      <c r="L990" s="25"/>
      <c r="M990" s="25"/>
    </row>
    <row r="991" spans="6:13" ht="15.75" customHeight="1" x14ac:dyDescent="0.3">
      <c r="F991" s="25"/>
      <c r="G991" s="25"/>
      <c r="H991" s="25"/>
      <c r="K991" s="25"/>
      <c r="L991" s="25"/>
      <c r="M991" s="25"/>
    </row>
    <row r="992" spans="6:13" ht="15.75" customHeight="1" x14ac:dyDescent="0.3">
      <c r="F992" s="25"/>
      <c r="G992" s="25"/>
      <c r="H992" s="25"/>
      <c r="K992" s="25"/>
      <c r="L992" s="25"/>
      <c r="M992" s="25"/>
    </row>
    <row r="993" spans="6:13" ht="15.75" customHeight="1" x14ac:dyDescent="0.3">
      <c r="F993" s="25"/>
      <c r="G993" s="25"/>
      <c r="H993" s="25"/>
      <c r="K993" s="25"/>
      <c r="L993" s="25"/>
      <c r="M993" s="25"/>
    </row>
  </sheetData>
  <sheetProtection sheet="1" objects="1" scenarios="1"/>
  <protectedRanges>
    <protectedRange sqref="F3:F8" name="Range1"/>
    <protectedRange sqref="F10:F31" name="Range2"/>
    <protectedRange sqref="F35:F40" name="Range3"/>
    <protectedRange sqref="F51:F55" name="Range4"/>
    <protectedRange sqref="F59:F96" name="Range5"/>
    <protectedRange sqref="F100:F146" name="Range6"/>
    <protectedRange sqref="F44:F47" name="Range7"/>
  </protectedRanges>
  <mergeCells count="156">
    <mergeCell ref="A19:E19"/>
    <mergeCell ref="A46:E46"/>
    <mergeCell ref="A47:E47"/>
    <mergeCell ref="A50:E50"/>
    <mergeCell ref="A51:E51"/>
    <mergeCell ref="N51:V51"/>
    <mergeCell ref="A52:E52"/>
    <mergeCell ref="N52:V52"/>
    <mergeCell ref="A53:E53"/>
    <mergeCell ref="A20:E20"/>
    <mergeCell ref="A21:E21"/>
    <mergeCell ref="A22:E22"/>
    <mergeCell ref="A23:E23"/>
    <mergeCell ref="A24:E24"/>
    <mergeCell ref="A25:E25"/>
    <mergeCell ref="A26:E26"/>
    <mergeCell ref="A27:E27"/>
    <mergeCell ref="A28:E28"/>
    <mergeCell ref="A29:E29"/>
    <mergeCell ref="A30:E30"/>
    <mergeCell ref="A31:E31"/>
    <mergeCell ref="A34:E34"/>
    <mergeCell ref="A35:E35"/>
    <mergeCell ref="A36:E36"/>
    <mergeCell ref="A10:E10"/>
    <mergeCell ref="A11:E11"/>
    <mergeCell ref="A12:E12"/>
    <mergeCell ref="A13:E13"/>
    <mergeCell ref="A14:E14"/>
    <mergeCell ref="A15:E15"/>
    <mergeCell ref="A16:E16"/>
    <mergeCell ref="A17:E17"/>
    <mergeCell ref="A18:E18"/>
    <mergeCell ref="G1:H1"/>
    <mergeCell ref="A2:E2"/>
    <mergeCell ref="A3:E3"/>
    <mergeCell ref="A4:E4"/>
    <mergeCell ref="A5:E5"/>
    <mergeCell ref="A6:E6"/>
    <mergeCell ref="A7:E7"/>
    <mergeCell ref="A8:E8"/>
    <mergeCell ref="A9:E9"/>
    <mergeCell ref="A37:E37"/>
    <mergeCell ref="A38:E38"/>
    <mergeCell ref="A39:E39"/>
    <mergeCell ref="A40:E40"/>
    <mergeCell ref="N41:V43"/>
    <mergeCell ref="A43:E43"/>
    <mergeCell ref="A44:E44"/>
    <mergeCell ref="A45:E45"/>
    <mergeCell ref="A61:E61"/>
    <mergeCell ref="A62:E62"/>
    <mergeCell ref="A63:E63"/>
    <mergeCell ref="A64:E64"/>
    <mergeCell ref="A55:E55"/>
    <mergeCell ref="A58:E58"/>
    <mergeCell ref="N58:V60"/>
    <mergeCell ref="A59:E59"/>
    <mergeCell ref="A60:E60"/>
    <mergeCell ref="A54:E54"/>
    <mergeCell ref="A65:E65"/>
    <mergeCell ref="A66:E66"/>
    <mergeCell ref="A67:E67"/>
    <mergeCell ref="A110:E110"/>
    <mergeCell ref="A111:E111"/>
    <mergeCell ref="A112:E112"/>
    <mergeCell ref="A113:E113"/>
    <mergeCell ref="A114:E114"/>
    <mergeCell ref="A115:E115"/>
    <mergeCell ref="A68:E68"/>
    <mergeCell ref="A69:E69"/>
    <mergeCell ref="A70:E70"/>
    <mergeCell ref="A71:E71"/>
    <mergeCell ref="A72:E72"/>
    <mergeCell ref="A73:E73"/>
    <mergeCell ref="A74:E74"/>
    <mergeCell ref="A75:E75"/>
    <mergeCell ref="A76:E76"/>
    <mergeCell ref="A77:E77"/>
    <mergeCell ref="A78:E78"/>
    <mergeCell ref="A79:E79"/>
    <mergeCell ref="A80:E80"/>
    <mergeCell ref="A81:E81"/>
    <mergeCell ref="A82:E82"/>
    <mergeCell ref="A125:E125"/>
    <mergeCell ref="A126:E126"/>
    <mergeCell ref="A127:E127"/>
    <mergeCell ref="A128:E128"/>
    <mergeCell ref="A129:E129"/>
    <mergeCell ref="A130:E130"/>
    <mergeCell ref="A131:E131"/>
    <mergeCell ref="A116:E116"/>
    <mergeCell ref="A117:E117"/>
    <mergeCell ref="A118:E118"/>
    <mergeCell ref="A119:E119"/>
    <mergeCell ref="A120:E120"/>
    <mergeCell ref="A121:E121"/>
    <mergeCell ref="A122:E122"/>
    <mergeCell ref="A123:E123"/>
    <mergeCell ref="A124:E124"/>
    <mergeCell ref="A135:E135"/>
    <mergeCell ref="A136:E136"/>
    <mergeCell ref="A137:E137"/>
    <mergeCell ref="A138:E138"/>
    <mergeCell ref="A139:E139"/>
    <mergeCell ref="O139:W142"/>
    <mergeCell ref="A140:E140"/>
    <mergeCell ref="A141:E141"/>
    <mergeCell ref="A142:E142"/>
    <mergeCell ref="A143:E143"/>
    <mergeCell ref="A144:E144"/>
    <mergeCell ref="A145:E145"/>
    <mergeCell ref="A146:E146"/>
    <mergeCell ref="O148:W151"/>
    <mergeCell ref="A153:H154"/>
    <mergeCell ref="F156:G157"/>
    <mergeCell ref="H156:H157"/>
    <mergeCell ref="F168:G169"/>
    <mergeCell ref="F171:G172"/>
    <mergeCell ref="H171:H172"/>
    <mergeCell ref="F159:G160"/>
    <mergeCell ref="H159:H160"/>
    <mergeCell ref="F162:G163"/>
    <mergeCell ref="H162:H163"/>
    <mergeCell ref="F165:G166"/>
    <mergeCell ref="H165:H166"/>
    <mergeCell ref="H168:H169"/>
    <mergeCell ref="A83:E83"/>
    <mergeCell ref="A84:E84"/>
    <mergeCell ref="A85:E85"/>
    <mergeCell ref="A86:E86"/>
    <mergeCell ref="A87:E87"/>
    <mergeCell ref="A88:E88"/>
    <mergeCell ref="N95:V95"/>
    <mergeCell ref="N100:V100"/>
    <mergeCell ref="A89:E89"/>
    <mergeCell ref="A90:E90"/>
    <mergeCell ref="A91:E91"/>
    <mergeCell ref="A92:E92"/>
    <mergeCell ref="A93:E93"/>
    <mergeCell ref="N93:V93"/>
    <mergeCell ref="N94:V94"/>
    <mergeCell ref="A94:E94"/>
    <mergeCell ref="A95:E95"/>
    <mergeCell ref="A96:E96"/>
    <mergeCell ref="A99:E99"/>
    <mergeCell ref="A100:E100"/>
    <mergeCell ref="A101:E101"/>
    <mergeCell ref="A102:E102"/>
    <mergeCell ref="A103:E103"/>
    <mergeCell ref="A104:E104"/>
    <mergeCell ref="A105:E105"/>
    <mergeCell ref="A106:E106"/>
    <mergeCell ref="A107:E107"/>
    <mergeCell ref="A108:E108"/>
    <mergeCell ref="A109:E109"/>
  </mergeCells>
  <dataValidations count="3">
    <dataValidation type="list" allowBlank="1" showErrorMessage="1" sqref="F94:F96" xr:uid="{00000000-0002-0000-0400-000000000000}">
      <formula1>"1,2,3,4,5,6,7,8,9,10,11,12,13,14,15"</formula1>
    </dataValidation>
    <dataValidation type="list" allowBlank="1" showErrorMessage="1" sqref="F3:F8 F10:F31 F35:F40 F44:F47 F53:F55 F59:F92 F100:F146" xr:uid="{00000000-0002-0000-0400-000001000000}">
      <formula1>"YES"</formula1>
    </dataValidation>
    <dataValidation type="list" allowBlank="1" showErrorMessage="1" sqref="F51:F52 F93" xr:uid="{00000000-0002-0000-0400-000002000000}">
      <formula1>"1,2,3,4,5,6,7,8,9,10"</formula1>
    </dataValidation>
  </dataValidations>
  <pageMargins left="0.7" right="0.7" top="0.75" bottom="0.75" header="0" footer="0"/>
  <pageSetup orientation="portrait"/>
  <rowBreaks count="3" manualBreakCount="3">
    <brk id="97" man="1"/>
    <brk id="56" man="1"/>
    <brk id="4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U1000"/>
  <sheetViews>
    <sheetView showGridLines="0" tabSelected="1" workbookViewId="0">
      <selection activeCell="F4" sqref="F4:F7"/>
    </sheetView>
  </sheetViews>
  <sheetFormatPr defaultColWidth="14.44140625" defaultRowHeight="15" customHeight="1" x14ac:dyDescent="0.3"/>
  <cols>
    <col min="1" max="5" width="8.6640625" customWidth="1"/>
    <col min="6" max="6" width="15.6640625" customWidth="1"/>
    <col min="7" max="8" width="8.6640625" customWidth="1"/>
    <col min="9" max="9" width="9.109375" hidden="1" customWidth="1"/>
    <col min="10" max="10" width="9" hidden="1" customWidth="1"/>
    <col min="11" max="11" width="9.109375" hidden="1" customWidth="1"/>
    <col min="12" max="13" width="9.109375" customWidth="1"/>
    <col min="14" max="26" width="8.6640625" customWidth="1"/>
  </cols>
  <sheetData>
    <row r="1" spans="1:21" ht="14.4" x14ac:dyDescent="0.3">
      <c r="A1" s="52"/>
      <c r="B1" s="52"/>
      <c r="C1" s="52"/>
      <c r="D1" s="52"/>
      <c r="E1" s="52"/>
      <c r="F1" s="52"/>
      <c r="G1" s="52"/>
      <c r="H1" s="52"/>
    </row>
    <row r="2" spans="1:21" ht="18" x14ac:dyDescent="0.35">
      <c r="A2" s="20" t="s">
        <v>237</v>
      </c>
      <c r="B2" s="52"/>
      <c r="C2" s="52"/>
      <c r="D2" s="52"/>
      <c r="E2" s="52"/>
      <c r="F2" s="52"/>
      <c r="G2" s="52"/>
      <c r="H2" s="52"/>
      <c r="K2" s="1" t="s">
        <v>87</v>
      </c>
    </row>
    <row r="3" spans="1:21" ht="14.4" x14ac:dyDescent="0.3">
      <c r="A3" s="142" t="s">
        <v>82</v>
      </c>
      <c r="B3" s="110"/>
      <c r="C3" s="110"/>
      <c r="D3" s="110"/>
      <c r="E3" s="111"/>
      <c r="F3" s="53" t="s">
        <v>83</v>
      </c>
      <c r="G3" s="53" t="s">
        <v>84</v>
      </c>
      <c r="H3" s="53" t="s">
        <v>85</v>
      </c>
    </row>
    <row r="4" spans="1:21" ht="14.4" x14ac:dyDescent="0.3">
      <c r="A4" s="141" t="s">
        <v>238</v>
      </c>
      <c r="B4" s="110"/>
      <c r="C4" s="110"/>
      <c r="D4" s="110"/>
      <c r="E4" s="111"/>
      <c r="F4" s="34"/>
      <c r="G4" s="34">
        <v>5</v>
      </c>
      <c r="H4" s="34">
        <f>SUM(F4*G4)</f>
        <v>0</v>
      </c>
      <c r="J4" s="1">
        <v>1</v>
      </c>
      <c r="L4" s="119" t="s">
        <v>68</v>
      </c>
      <c r="M4" s="110"/>
      <c r="N4" s="110"/>
      <c r="O4" s="110"/>
      <c r="P4" s="110"/>
      <c r="Q4" s="110"/>
      <c r="R4" s="110"/>
      <c r="S4" s="110"/>
      <c r="T4" s="110"/>
      <c r="U4" s="111"/>
    </row>
    <row r="5" spans="1:21" ht="14.4" x14ac:dyDescent="0.3">
      <c r="A5" s="121" t="s">
        <v>239</v>
      </c>
      <c r="B5" s="110"/>
      <c r="C5" s="110"/>
      <c r="D5" s="110"/>
      <c r="E5" s="111"/>
      <c r="F5" s="34"/>
      <c r="G5" s="34">
        <v>2</v>
      </c>
      <c r="H5" s="34">
        <f t="shared" ref="H5:H7" si="0">IF(F5=$K$2,G5,0)</f>
        <v>0</v>
      </c>
      <c r="J5" s="1">
        <v>2</v>
      </c>
    </row>
    <row r="6" spans="1:21" ht="14.4" x14ac:dyDescent="0.3">
      <c r="A6" s="121" t="s">
        <v>240</v>
      </c>
      <c r="B6" s="110"/>
      <c r="C6" s="110"/>
      <c r="D6" s="110"/>
      <c r="E6" s="111"/>
      <c r="F6" s="34"/>
      <c r="G6" s="34">
        <v>5</v>
      </c>
      <c r="H6" s="34">
        <f t="shared" si="0"/>
        <v>0</v>
      </c>
      <c r="J6" s="1">
        <v>3</v>
      </c>
    </row>
    <row r="7" spans="1:21" ht="14.4" x14ac:dyDescent="0.3">
      <c r="A7" s="121" t="s">
        <v>241</v>
      </c>
      <c r="B7" s="110"/>
      <c r="C7" s="110"/>
      <c r="D7" s="110"/>
      <c r="E7" s="111"/>
      <c r="F7" s="34"/>
      <c r="G7" s="34">
        <v>5</v>
      </c>
      <c r="H7" s="34">
        <f t="shared" si="0"/>
        <v>0</v>
      </c>
    </row>
    <row r="8" spans="1:21" ht="14.4" x14ac:dyDescent="0.3">
      <c r="A8" s="143" t="s">
        <v>230</v>
      </c>
      <c r="B8" s="73"/>
      <c r="C8" s="73"/>
      <c r="D8" s="73"/>
      <c r="E8" s="73"/>
      <c r="F8" s="73"/>
      <c r="G8" s="73"/>
      <c r="H8" s="73"/>
    </row>
    <row r="9" spans="1:21" ht="27" customHeight="1" x14ac:dyDescent="0.3">
      <c r="A9" s="73"/>
      <c r="B9" s="73"/>
      <c r="C9" s="73"/>
      <c r="D9" s="73"/>
      <c r="E9" s="73"/>
      <c r="F9" s="73"/>
      <c r="G9" s="73"/>
      <c r="H9" s="73"/>
    </row>
    <row r="10" spans="1:21" ht="14.4" x14ac:dyDescent="0.3">
      <c r="F10" s="129" t="s">
        <v>242</v>
      </c>
      <c r="G10" s="82"/>
      <c r="H10" s="130">
        <f>SUM(H4:H7)</f>
        <v>0</v>
      </c>
    </row>
    <row r="11" spans="1:21" ht="39.75" customHeight="1" x14ac:dyDescent="0.3">
      <c r="F11" s="85"/>
      <c r="G11" s="86"/>
      <c r="H11" s="131"/>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sheetProtection sheet="1" objects="1" scenarios="1"/>
  <protectedRanges>
    <protectedRange sqref="F4:F7" name="Range1"/>
  </protectedRanges>
  <mergeCells count="9">
    <mergeCell ref="F10:G11"/>
    <mergeCell ref="H10:H11"/>
    <mergeCell ref="A3:E3"/>
    <mergeCell ref="A4:E4"/>
    <mergeCell ref="L4:U4"/>
    <mergeCell ref="A5:E5"/>
    <mergeCell ref="A6:E6"/>
    <mergeCell ref="A7:E7"/>
    <mergeCell ref="A8:H9"/>
  </mergeCells>
  <dataValidations count="2">
    <dataValidation type="list" allowBlank="1" showErrorMessage="1" sqref="F4" xr:uid="{00000000-0002-0000-0500-000000000000}">
      <formula1>"1,2,3"</formula1>
    </dataValidation>
    <dataValidation type="list" allowBlank="1" showErrorMessage="1" sqref="F5:F7" xr:uid="{00000000-0002-0000-0500-000001000000}">
      <formula1>"YES"</formula1>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66FF"/>
  </sheetPr>
  <dimension ref="A1:Z1000"/>
  <sheetViews>
    <sheetView showGridLines="0" workbookViewId="0">
      <selection activeCell="F15" sqref="F15:F17"/>
    </sheetView>
  </sheetViews>
  <sheetFormatPr defaultColWidth="14.44140625" defaultRowHeight="15" customHeight="1" x14ac:dyDescent="0.3"/>
  <cols>
    <col min="1" max="5" width="8.6640625" customWidth="1"/>
    <col min="6" max="6" width="16.6640625" customWidth="1"/>
    <col min="7" max="8" width="9.109375" customWidth="1"/>
    <col min="9" max="13" width="9.109375" hidden="1" customWidth="1"/>
    <col min="14" max="26" width="8.6640625" customWidth="1"/>
  </cols>
  <sheetData>
    <row r="1" spans="1:26" ht="18" x14ac:dyDescent="0.35">
      <c r="A1" s="20" t="s">
        <v>243</v>
      </c>
      <c r="F1" s="25"/>
      <c r="G1" s="112"/>
      <c r="H1" s="77"/>
    </row>
    <row r="2" spans="1:26" ht="14.4" x14ac:dyDescent="0.3">
      <c r="A2" s="128" t="s">
        <v>82</v>
      </c>
      <c r="B2" s="110"/>
      <c r="C2" s="110"/>
      <c r="D2" s="110"/>
      <c r="E2" s="111"/>
      <c r="F2" s="32" t="s">
        <v>83</v>
      </c>
      <c r="G2" s="32" t="s">
        <v>84</v>
      </c>
      <c r="H2" s="32" t="s">
        <v>85</v>
      </c>
      <c r="K2" s="25"/>
      <c r="L2" s="25"/>
      <c r="M2" s="25"/>
    </row>
    <row r="3" spans="1:26" ht="14.4" x14ac:dyDescent="0.3">
      <c r="A3" s="121" t="s">
        <v>244</v>
      </c>
      <c r="B3" s="110"/>
      <c r="C3" s="110"/>
      <c r="D3" s="110"/>
      <c r="E3" s="111"/>
      <c r="F3" s="34"/>
      <c r="G3" s="34">
        <v>5</v>
      </c>
      <c r="H3" s="34">
        <f t="shared" ref="H3:H5" si="0">IF(F3="yes",G3,0)</f>
        <v>0</v>
      </c>
      <c r="L3" s="25" t="s">
        <v>87</v>
      </c>
      <c r="M3" s="1">
        <v>1</v>
      </c>
    </row>
    <row r="4" spans="1:26" ht="14.4" x14ac:dyDescent="0.3">
      <c r="A4" s="121" t="s">
        <v>245</v>
      </c>
      <c r="B4" s="110"/>
      <c r="C4" s="110"/>
      <c r="D4" s="110"/>
      <c r="E4" s="111"/>
      <c r="F4" s="34"/>
      <c r="G4" s="34">
        <v>5</v>
      </c>
      <c r="H4" s="34">
        <f t="shared" si="0"/>
        <v>0</v>
      </c>
      <c r="M4" s="1">
        <v>2</v>
      </c>
    </row>
    <row r="5" spans="1:26" ht="14.4" x14ac:dyDescent="0.3">
      <c r="A5" s="121" t="s">
        <v>246</v>
      </c>
      <c r="B5" s="110"/>
      <c r="C5" s="110"/>
      <c r="D5" s="110"/>
      <c r="E5" s="111"/>
      <c r="F5" s="34"/>
      <c r="G5" s="34">
        <v>10</v>
      </c>
      <c r="H5" s="34">
        <f t="shared" si="0"/>
        <v>0</v>
      </c>
      <c r="M5" s="1">
        <v>3</v>
      </c>
    </row>
    <row r="6" spans="1:26" ht="14.4" x14ac:dyDescent="0.3">
      <c r="A6" s="54"/>
      <c r="B6" s="54"/>
      <c r="C6" s="54"/>
      <c r="D6" s="54"/>
      <c r="E6" s="54"/>
      <c r="F6" s="54"/>
      <c r="G6" s="54"/>
      <c r="H6" s="54"/>
      <c r="I6" s="54"/>
      <c r="J6" s="54"/>
      <c r="K6" s="54"/>
      <c r="L6" s="54"/>
      <c r="M6" s="1">
        <v>4</v>
      </c>
      <c r="N6" s="54"/>
      <c r="O6" s="54"/>
      <c r="P6" s="54"/>
      <c r="Q6" s="54"/>
      <c r="R6" s="54"/>
      <c r="S6" s="54"/>
      <c r="T6" s="54"/>
      <c r="U6" s="54"/>
      <c r="V6" s="54"/>
      <c r="W6" s="54"/>
      <c r="X6" s="54"/>
      <c r="Y6" s="54"/>
      <c r="Z6" s="54"/>
    </row>
    <row r="7" spans="1:26" ht="15" customHeight="1" x14ac:dyDescent="0.35">
      <c r="A7" s="20" t="s">
        <v>247</v>
      </c>
      <c r="G7" s="25"/>
      <c r="H7" s="25"/>
      <c r="M7" s="1">
        <v>5</v>
      </c>
      <c r="N7" s="55"/>
      <c r="O7" s="55"/>
      <c r="P7" s="55"/>
      <c r="Q7" s="55"/>
      <c r="R7" s="55"/>
      <c r="S7" s="55"/>
      <c r="T7" s="55"/>
      <c r="U7" s="55"/>
      <c r="V7" s="55"/>
    </row>
    <row r="8" spans="1:26" ht="14.4" x14ac:dyDescent="0.3">
      <c r="A8" s="128" t="s">
        <v>82</v>
      </c>
      <c r="B8" s="110"/>
      <c r="C8" s="110"/>
      <c r="D8" s="110"/>
      <c r="E8" s="111"/>
      <c r="F8" s="32" t="s">
        <v>83</v>
      </c>
      <c r="G8" s="32" t="s">
        <v>84</v>
      </c>
      <c r="H8" s="32" t="s">
        <v>85</v>
      </c>
      <c r="K8" s="25"/>
      <c r="L8" s="25"/>
      <c r="M8" s="25"/>
    </row>
    <row r="9" spans="1:26" ht="15" customHeight="1" x14ac:dyDescent="0.3">
      <c r="A9" s="121" t="s">
        <v>248</v>
      </c>
      <c r="B9" s="110"/>
      <c r="C9" s="110"/>
      <c r="D9" s="110"/>
      <c r="E9" s="111"/>
      <c r="F9" s="34"/>
      <c r="G9" s="34">
        <v>10</v>
      </c>
      <c r="H9" s="34">
        <f t="shared" ref="H9:H11" si="1">IF(F9="yes",G9,0)</f>
        <v>0</v>
      </c>
      <c r="M9" s="55"/>
      <c r="N9" s="55"/>
      <c r="O9" s="55"/>
      <c r="P9" s="55"/>
      <c r="Q9" s="55"/>
      <c r="R9" s="55"/>
      <c r="S9" s="55"/>
      <c r="T9" s="55"/>
      <c r="U9" s="55"/>
      <c r="V9" s="55"/>
    </row>
    <row r="10" spans="1:26" ht="15" customHeight="1" x14ac:dyDescent="0.3">
      <c r="A10" s="121" t="s">
        <v>249</v>
      </c>
      <c r="B10" s="110"/>
      <c r="C10" s="110"/>
      <c r="D10" s="110"/>
      <c r="E10" s="111"/>
      <c r="F10" s="34"/>
      <c r="G10" s="34">
        <v>10</v>
      </c>
      <c r="H10" s="34">
        <f t="shared" si="1"/>
        <v>0</v>
      </c>
      <c r="M10" s="55"/>
      <c r="N10" s="55"/>
      <c r="O10" s="55"/>
      <c r="P10" s="55"/>
      <c r="Q10" s="55"/>
      <c r="R10" s="55"/>
      <c r="S10" s="55"/>
      <c r="T10" s="55"/>
      <c r="U10" s="55"/>
      <c r="V10" s="55"/>
    </row>
    <row r="11" spans="1:26" ht="15" customHeight="1" x14ac:dyDescent="0.3">
      <c r="A11" s="121" t="s">
        <v>250</v>
      </c>
      <c r="B11" s="110"/>
      <c r="C11" s="110"/>
      <c r="D11" s="110"/>
      <c r="E11" s="111"/>
      <c r="F11" s="34"/>
      <c r="G11" s="34">
        <v>8</v>
      </c>
      <c r="H11" s="34">
        <f t="shared" si="1"/>
        <v>0</v>
      </c>
      <c r="M11" s="55"/>
      <c r="N11" s="55"/>
      <c r="O11" s="55"/>
      <c r="P11" s="55"/>
      <c r="Q11" s="55"/>
      <c r="R11" s="55"/>
      <c r="S11" s="55"/>
      <c r="T11" s="55"/>
      <c r="U11" s="55"/>
      <c r="V11" s="55"/>
    </row>
    <row r="12" spans="1:26" ht="15" customHeight="1" x14ac:dyDescent="0.3">
      <c r="G12" s="25"/>
      <c r="H12" s="25"/>
    </row>
    <row r="13" spans="1:26" ht="18" x14ac:dyDescent="0.35">
      <c r="A13" s="20" t="s">
        <v>251</v>
      </c>
      <c r="G13" s="25"/>
      <c r="H13" s="25"/>
    </row>
    <row r="14" spans="1:26" ht="14.4" x14ac:dyDescent="0.3">
      <c r="A14" s="128" t="s">
        <v>82</v>
      </c>
      <c r="B14" s="110"/>
      <c r="C14" s="110"/>
      <c r="D14" s="110"/>
      <c r="E14" s="111"/>
      <c r="F14" s="32" t="s">
        <v>83</v>
      </c>
      <c r="G14" s="32" t="s">
        <v>84</v>
      </c>
      <c r="H14" s="32" t="s">
        <v>85</v>
      </c>
      <c r="K14" s="25"/>
      <c r="L14" s="25"/>
      <c r="M14" s="25"/>
    </row>
    <row r="15" spans="1:26" ht="14.4" x14ac:dyDescent="0.3">
      <c r="A15" s="121" t="s">
        <v>252</v>
      </c>
      <c r="B15" s="110"/>
      <c r="C15" s="110"/>
      <c r="D15" s="110"/>
      <c r="E15" s="111"/>
      <c r="F15" s="34"/>
      <c r="G15" s="34">
        <v>10</v>
      </c>
      <c r="H15" s="34">
        <f t="shared" ref="H15:H17" si="2">IF(F15="yes",G15,0)</f>
        <v>0</v>
      </c>
    </row>
    <row r="16" spans="1:26" ht="14.4" x14ac:dyDescent="0.3">
      <c r="A16" s="121" t="s">
        <v>253</v>
      </c>
      <c r="B16" s="110"/>
      <c r="C16" s="110"/>
      <c r="D16" s="110"/>
      <c r="E16" s="111"/>
      <c r="F16" s="34"/>
      <c r="G16" s="34">
        <v>10</v>
      </c>
      <c r="H16" s="34">
        <f t="shared" si="2"/>
        <v>0</v>
      </c>
    </row>
    <row r="17" spans="1:8" ht="14.4" x14ac:dyDescent="0.3">
      <c r="A17" s="121" t="s">
        <v>254</v>
      </c>
      <c r="B17" s="110"/>
      <c r="C17" s="110"/>
      <c r="D17" s="110"/>
      <c r="E17" s="111"/>
      <c r="F17" s="34"/>
      <c r="G17" s="34">
        <v>10</v>
      </c>
      <c r="H17" s="34">
        <f t="shared" si="2"/>
        <v>0</v>
      </c>
    </row>
    <row r="18" spans="1:8" ht="14.4" x14ac:dyDescent="0.3">
      <c r="G18" s="25"/>
      <c r="H18" s="25"/>
    </row>
    <row r="19" spans="1:8" ht="14.4" x14ac:dyDescent="0.3">
      <c r="A19" s="136" t="s">
        <v>230</v>
      </c>
      <c r="B19" s="73"/>
      <c r="C19" s="73"/>
      <c r="D19" s="73"/>
      <c r="E19" s="73"/>
      <c r="F19" s="73"/>
      <c r="G19" s="73"/>
      <c r="H19" s="73"/>
    </row>
    <row r="20" spans="1:8" ht="15" customHeight="1" x14ac:dyDescent="0.3">
      <c r="A20" s="73"/>
      <c r="B20" s="73"/>
      <c r="C20" s="73"/>
      <c r="D20" s="73"/>
      <c r="E20" s="73"/>
      <c r="F20" s="73"/>
      <c r="G20" s="73"/>
      <c r="H20" s="73"/>
    </row>
    <row r="21" spans="1:8" ht="15.75" customHeight="1" x14ac:dyDescent="0.3">
      <c r="F21" s="132" t="s">
        <v>255</v>
      </c>
      <c r="G21" s="82"/>
      <c r="H21" s="133">
        <f>SUM(H3:H5)</f>
        <v>0</v>
      </c>
    </row>
    <row r="22" spans="1:8" ht="14.4" x14ac:dyDescent="0.3">
      <c r="F22" s="85"/>
      <c r="G22" s="86"/>
      <c r="H22" s="131"/>
    </row>
    <row r="23" spans="1:8" ht="15.75" customHeight="1" x14ac:dyDescent="0.3">
      <c r="F23" s="56"/>
      <c r="G23" s="57"/>
      <c r="H23" s="58"/>
    </row>
    <row r="24" spans="1:8" ht="32.25" customHeight="1" x14ac:dyDescent="0.3">
      <c r="F24" s="132" t="s">
        <v>256</v>
      </c>
      <c r="G24" s="82"/>
      <c r="H24" s="133">
        <f>SUM(H9:H11)</f>
        <v>0</v>
      </c>
    </row>
    <row r="25" spans="1:8" ht="14.4" x14ac:dyDescent="0.3">
      <c r="F25" s="85"/>
      <c r="G25" s="86"/>
      <c r="H25" s="131"/>
    </row>
    <row r="26" spans="1:8" ht="15.75" customHeight="1" x14ac:dyDescent="0.3">
      <c r="F26" s="56"/>
      <c r="G26" s="57"/>
      <c r="H26" s="58"/>
    </row>
    <row r="27" spans="1:8" ht="39.75" customHeight="1" x14ac:dyDescent="0.3">
      <c r="F27" s="132" t="s">
        <v>257</v>
      </c>
      <c r="G27" s="82"/>
      <c r="H27" s="133">
        <f>SUM(H15:H17)</f>
        <v>0</v>
      </c>
    </row>
    <row r="28" spans="1:8" ht="15.75" customHeight="1" x14ac:dyDescent="0.3">
      <c r="F28" s="85"/>
      <c r="G28" s="86"/>
      <c r="H28" s="131"/>
    </row>
    <row r="29" spans="1:8" ht="15.75" customHeight="1" x14ac:dyDescent="0.3">
      <c r="F29" s="56"/>
      <c r="G29" s="57"/>
      <c r="H29" s="58"/>
    </row>
    <row r="30" spans="1:8" ht="15.75" customHeight="1" x14ac:dyDescent="0.3">
      <c r="F30" s="129" t="s">
        <v>258</v>
      </c>
      <c r="G30" s="82"/>
      <c r="H30" s="130">
        <f>H21+H24+H27</f>
        <v>0</v>
      </c>
    </row>
    <row r="31" spans="1:8" ht="33.75" customHeight="1" x14ac:dyDescent="0.3">
      <c r="F31" s="85"/>
      <c r="G31" s="86"/>
      <c r="H31" s="131"/>
    </row>
    <row r="32" spans="1:8" ht="15.75" customHeight="1" x14ac:dyDescent="0.3">
      <c r="G32" s="25"/>
      <c r="H32" s="25"/>
    </row>
    <row r="33" spans="7:8" ht="15.75" customHeight="1" x14ac:dyDescent="0.3">
      <c r="G33" s="25"/>
      <c r="H33" s="25"/>
    </row>
    <row r="34" spans="7:8" ht="15.75" customHeight="1" x14ac:dyDescent="0.3">
      <c r="G34" s="25"/>
      <c r="H34" s="25"/>
    </row>
    <row r="35" spans="7:8" ht="15.75" customHeight="1" x14ac:dyDescent="0.3">
      <c r="G35" s="25"/>
      <c r="H35" s="25"/>
    </row>
    <row r="36" spans="7:8" ht="15.75" customHeight="1" x14ac:dyDescent="0.3">
      <c r="G36" s="25"/>
      <c r="H36" s="25"/>
    </row>
    <row r="37" spans="7:8" ht="15.75" customHeight="1" x14ac:dyDescent="0.3">
      <c r="G37" s="25"/>
      <c r="H37" s="25"/>
    </row>
    <row r="38" spans="7:8" ht="15.75" customHeight="1" x14ac:dyDescent="0.3">
      <c r="G38" s="25"/>
      <c r="H38" s="25"/>
    </row>
    <row r="39" spans="7:8" ht="15.75" customHeight="1" x14ac:dyDescent="0.3">
      <c r="G39" s="25"/>
      <c r="H39" s="25"/>
    </row>
    <row r="40" spans="7:8" ht="15.75" customHeight="1" x14ac:dyDescent="0.3">
      <c r="G40" s="25"/>
      <c r="H40" s="25"/>
    </row>
    <row r="41" spans="7:8" ht="15.75" customHeight="1" x14ac:dyDescent="0.3">
      <c r="G41" s="25"/>
      <c r="H41" s="25"/>
    </row>
    <row r="42" spans="7:8" ht="15.75" customHeight="1" x14ac:dyDescent="0.3">
      <c r="G42" s="25"/>
      <c r="H42" s="25"/>
    </row>
    <row r="43" spans="7:8" ht="15.75" customHeight="1" x14ac:dyDescent="0.3">
      <c r="G43" s="25"/>
      <c r="H43" s="25"/>
    </row>
    <row r="44" spans="7:8" ht="15.75" customHeight="1" x14ac:dyDescent="0.3">
      <c r="G44" s="25"/>
      <c r="H44" s="25"/>
    </row>
    <row r="45" spans="7:8" ht="15.75" customHeight="1" x14ac:dyDescent="0.3">
      <c r="G45" s="25"/>
      <c r="H45" s="25"/>
    </row>
    <row r="46" spans="7:8" ht="15.75" customHeight="1" x14ac:dyDescent="0.3">
      <c r="G46" s="25"/>
      <c r="H46" s="25"/>
    </row>
    <row r="47" spans="7:8" ht="15.75" customHeight="1" x14ac:dyDescent="0.3">
      <c r="G47" s="25"/>
      <c r="H47" s="25"/>
    </row>
    <row r="48" spans="7:8" ht="15.75" customHeight="1" x14ac:dyDescent="0.3">
      <c r="G48" s="25"/>
      <c r="H48" s="25"/>
    </row>
    <row r="49" spans="7:8" ht="15.75" customHeight="1" x14ac:dyDescent="0.3">
      <c r="G49" s="25"/>
      <c r="H49" s="25"/>
    </row>
    <row r="50" spans="7:8" ht="15.75" customHeight="1" x14ac:dyDescent="0.3">
      <c r="G50" s="25"/>
      <c r="H50" s="25"/>
    </row>
    <row r="51" spans="7:8" ht="15.75" customHeight="1" x14ac:dyDescent="0.3">
      <c r="G51" s="25"/>
      <c r="H51" s="25"/>
    </row>
    <row r="52" spans="7:8" ht="15.75" customHeight="1" x14ac:dyDescent="0.3">
      <c r="G52" s="25"/>
      <c r="H52" s="25"/>
    </row>
    <row r="53" spans="7:8" ht="15.75" customHeight="1" x14ac:dyDescent="0.3">
      <c r="G53" s="25"/>
      <c r="H53" s="25"/>
    </row>
    <row r="54" spans="7:8" ht="15.75" customHeight="1" x14ac:dyDescent="0.3">
      <c r="G54" s="25"/>
      <c r="H54" s="25"/>
    </row>
    <row r="55" spans="7:8" ht="15.75" customHeight="1" x14ac:dyDescent="0.3">
      <c r="G55" s="25"/>
      <c r="H55" s="25"/>
    </row>
    <row r="56" spans="7:8" ht="15.75" customHeight="1" x14ac:dyDescent="0.3">
      <c r="G56" s="25"/>
      <c r="H56" s="25"/>
    </row>
    <row r="57" spans="7:8" ht="15.75" customHeight="1" x14ac:dyDescent="0.3">
      <c r="G57" s="25"/>
      <c r="H57" s="25"/>
    </row>
    <row r="58" spans="7:8" ht="15.75" customHeight="1" x14ac:dyDescent="0.3">
      <c r="G58" s="25"/>
      <c r="H58" s="25"/>
    </row>
    <row r="59" spans="7:8" ht="15.75" customHeight="1" x14ac:dyDescent="0.3">
      <c r="G59" s="25"/>
      <c r="H59" s="25"/>
    </row>
    <row r="60" spans="7:8" ht="15.75" customHeight="1" x14ac:dyDescent="0.3">
      <c r="G60" s="25"/>
      <c r="H60" s="25"/>
    </row>
    <row r="61" spans="7:8" ht="15.75" customHeight="1" x14ac:dyDescent="0.3">
      <c r="G61" s="25"/>
      <c r="H61" s="25"/>
    </row>
    <row r="62" spans="7:8" ht="15.75" customHeight="1" x14ac:dyDescent="0.3">
      <c r="G62" s="25"/>
      <c r="H62" s="25"/>
    </row>
    <row r="63" spans="7:8" ht="15.75" customHeight="1" x14ac:dyDescent="0.3">
      <c r="G63" s="25"/>
      <c r="H63" s="25"/>
    </row>
    <row r="64" spans="7:8" ht="15.75" customHeight="1" x14ac:dyDescent="0.3">
      <c r="G64" s="25"/>
      <c r="H64" s="25"/>
    </row>
    <row r="65" spans="7:8" ht="15.75" customHeight="1" x14ac:dyDescent="0.3">
      <c r="G65" s="25"/>
      <c r="H65" s="25"/>
    </row>
    <row r="66" spans="7:8" ht="15.75" customHeight="1" x14ac:dyDescent="0.3">
      <c r="G66" s="25"/>
      <c r="H66" s="25"/>
    </row>
    <row r="67" spans="7:8" ht="15.75" customHeight="1" x14ac:dyDescent="0.3">
      <c r="G67" s="25"/>
      <c r="H67" s="25"/>
    </row>
    <row r="68" spans="7:8" ht="15.75" customHeight="1" x14ac:dyDescent="0.3">
      <c r="G68" s="25"/>
      <c r="H68" s="25"/>
    </row>
    <row r="69" spans="7:8" ht="15.75" customHeight="1" x14ac:dyDescent="0.3">
      <c r="G69" s="25"/>
      <c r="H69" s="25"/>
    </row>
    <row r="70" spans="7:8" ht="15.75" customHeight="1" x14ac:dyDescent="0.3">
      <c r="G70" s="25"/>
      <c r="H70" s="25"/>
    </row>
    <row r="71" spans="7:8" ht="15.75" customHeight="1" x14ac:dyDescent="0.3">
      <c r="G71" s="25"/>
      <c r="H71" s="25"/>
    </row>
    <row r="72" spans="7:8" ht="15.75" customHeight="1" x14ac:dyDescent="0.3">
      <c r="G72" s="25"/>
      <c r="H72" s="25"/>
    </row>
    <row r="73" spans="7:8" ht="15.75" customHeight="1" x14ac:dyDescent="0.3">
      <c r="G73" s="25"/>
      <c r="H73" s="25"/>
    </row>
    <row r="74" spans="7:8" ht="15.75" customHeight="1" x14ac:dyDescent="0.3">
      <c r="G74" s="25"/>
      <c r="H74" s="25"/>
    </row>
    <row r="75" spans="7:8" ht="15.75" customHeight="1" x14ac:dyDescent="0.3">
      <c r="G75" s="25"/>
      <c r="H75" s="25"/>
    </row>
    <row r="76" spans="7:8" ht="15.75" customHeight="1" x14ac:dyDescent="0.3">
      <c r="G76" s="25"/>
      <c r="H76" s="25"/>
    </row>
    <row r="77" spans="7:8" ht="15.75" customHeight="1" x14ac:dyDescent="0.3">
      <c r="G77" s="25"/>
      <c r="H77" s="25"/>
    </row>
    <row r="78" spans="7:8" ht="15.75" customHeight="1" x14ac:dyDescent="0.3">
      <c r="G78" s="25"/>
      <c r="H78" s="25"/>
    </row>
    <row r="79" spans="7:8" ht="15.75" customHeight="1" x14ac:dyDescent="0.3">
      <c r="G79" s="25"/>
      <c r="H79" s="25"/>
    </row>
    <row r="80" spans="7:8" ht="15.75" customHeight="1" x14ac:dyDescent="0.3">
      <c r="G80" s="25"/>
      <c r="H80" s="25"/>
    </row>
    <row r="81" spans="7:8" ht="15.75" customHeight="1" x14ac:dyDescent="0.3">
      <c r="G81" s="25"/>
      <c r="H81" s="25"/>
    </row>
    <row r="82" spans="7:8" ht="15.75" customHeight="1" x14ac:dyDescent="0.3">
      <c r="G82" s="25"/>
      <c r="H82" s="25"/>
    </row>
    <row r="83" spans="7:8" ht="15.75" customHeight="1" x14ac:dyDescent="0.3">
      <c r="G83" s="25"/>
      <c r="H83" s="25"/>
    </row>
    <row r="84" spans="7:8" ht="15.75" customHeight="1" x14ac:dyDescent="0.3">
      <c r="G84" s="25"/>
      <c r="H84" s="25"/>
    </row>
    <row r="85" spans="7:8" ht="15.75" customHeight="1" x14ac:dyDescent="0.3">
      <c r="G85" s="25"/>
      <c r="H85" s="25"/>
    </row>
    <row r="86" spans="7:8" ht="15.75" customHeight="1" x14ac:dyDescent="0.3">
      <c r="G86" s="25"/>
      <c r="H86" s="25"/>
    </row>
    <row r="87" spans="7:8" ht="15.75" customHeight="1" x14ac:dyDescent="0.3">
      <c r="G87" s="25"/>
      <c r="H87" s="25"/>
    </row>
    <row r="88" spans="7:8" ht="15.75" customHeight="1" x14ac:dyDescent="0.3">
      <c r="G88" s="25"/>
      <c r="H88" s="25"/>
    </row>
    <row r="89" spans="7:8" ht="15.75" customHeight="1" x14ac:dyDescent="0.3">
      <c r="G89" s="25"/>
      <c r="H89" s="25"/>
    </row>
    <row r="90" spans="7:8" ht="15.75" customHeight="1" x14ac:dyDescent="0.3">
      <c r="G90" s="25"/>
      <c r="H90" s="25"/>
    </row>
    <row r="91" spans="7:8" ht="15.75" customHeight="1" x14ac:dyDescent="0.3">
      <c r="G91" s="25"/>
      <c r="H91" s="25"/>
    </row>
    <row r="92" spans="7:8" ht="15.75" customHeight="1" x14ac:dyDescent="0.3">
      <c r="G92" s="25"/>
      <c r="H92" s="25"/>
    </row>
    <row r="93" spans="7:8" ht="15.75" customHeight="1" x14ac:dyDescent="0.3">
      <c r="G93" s="25"/>
      <c r="H93" s="25"/>
    </row>
    <row r="94" spans="7:8" ht="15.75" customHeight="1" x14ac:dyDescent="0.3">
      <c r="G94" s="25"/>
      <c r="H94" s="25"/>
    </row>
    <row r="95" spans="7:8" ht="15.75" customHeight="1" x14ac:dyDescent="0.3">
      <c r="G95" s="25"/>
      <c r="H95" s="25"/>
    </row>
    <row r="96" spans="7:8" ht="15.75" customHeight="1" x14ac:dyDescent="0.3">
      <c r="G96" s="25"/>
      <c r="H96" s="25"/>
    </row>
    <row r="97" spans="7:8" ht="15.75" customHeight="1" x14ac:dyDescent="0.3">
      <c r="G97" s="25"/>
      <c r="H97" s="25"/>
    </row>
    <row r="98" spans="7:8" ht="15.75" customHeight="1" x14ac:dyDescent="0.3">
      <c r="G98" s="25"/>
      <c r="H98" s="25"/>
    </row>
    <row r="99" spans="7:8" ht="15.75" customHeight="1" x14ac:dyDescent="0.3">
      <c r="G99" s="25"/>
      <c r="H99" s="25"/>
    </row>
    <row r="100" spans="7:8" ht="15.75" customHeight="1" x14ac:dyDescent="0.3">
      <c r="G100" s="25"/>
      <c r="H100" s="25"/>
    </row>
    <row r="101" spans="7:8" ht="15.75" customHeight="1" x14ac:dyDescent="0.3">
      <c r="G101" s="25"/>
      <c r="H101" s="25"/>
    </row>
    <row r="102" spans="7:8" ht="15.75" customHeight="1" x14ac:dyDescent="0.3">
      <c r="G102" s="25"/>
      <c r="H102" s="25"/>
    </row>
    <row r="103" spans="7:8" ht="15.75" customHeight="1" x14ac:dyDescent="0.3">
      <c r="G103" s="25"/>
      <c r="H103" s="25"/>
    </row>
    <row r="104" spans="7:8" ht="15.75" customHeight="1" x14ac:dyDescent="0.3">
      <c r="G104" s="25"/>
      <c r="H104" s="25"/>
    </row>
    <row r="105" spans="7:8" ht="15.75" customHeight="1" x14ac:dyDescent="0.3">
      <c r="G105" s="25"/>
      <c r="H105" s="25"/>
    </row>
    <row r="106" spans="7:8" ht="15.75" customHeight="1" x14ac:dyDescent="0.3">
      <c r="G106" s="25"/>
      <c r="H106" s="25"/>
    </row>
    <row r="107" spans="7:8" ht="15.75" customHeight="1" x14ac:dyDescent="0.3">
      <c r="G107" s="25"/>
      <c r="H107" s="25"/>
    </row>
    <row r="108" spans="7:8" ht="15.75" customHeight="1" x14ac:dyDescent="0.3">
      <c r="G108" s="25"/>
      <c r="H108" s="25"/>
    </row>
    <row r="109" spans="7:8" ht="15.75" customHeight="1" x14ac:dyDescent="0.3">
      <c r="G109" s="25"/>
      <c r="H109" s="25"/>
    </row>
    <row r="110" spans="7:8" ht="15.75" customHeight="1" x14ac:dyDescent="0.3">
      <c r="G110" s="25"/>
      <c r="H110" s="25"/>
    </row>
    <row r="111" spans="7:8" ht="15.75" customHeight="1" x14ac:dyDescent="0.3">
      <c r="G111" s="25"/>
      <c r="H111" s="25"/>
    </row>
    <row r="112" spans="7:8" ht="15.75" customHeight="1" x14ac:dyDescent="0.3">
      <c r="G112" s="25"/>
      <c r="H112" s="25"/>
    </row>
    <row r="113" spans="7:8" ht="15.75" customHeight="1" x14ac:dyDescent="0.3">
      <c r="G113" s="25"/>
      <c r="H113" s="25"/>
    </row>
    <row r="114" spans="7:8" ht="15.75" customHeight="1" x14ac:dyDescent="0.3">
      <c r="G114" s="25"/>
      <c r="H114" s="25"/>
    </row>
    <row r="115" spans="7:8" ht="15.75" customHeight="1" x14ac:dyDescent="0.3">
      <c r="G115" s="25"/>
      <c r="H115" s="25"/>
    </row>
    <row r="116" spans="7:8" ht="15.75" customHeight="1" x14ac:dyDescent="0.3">
      <c r="G116" s="25"/>
      <c r="H116" s="25"/>
    </row>
    <row r="117" spans="7:8" ht="15.75" customHeight="1" x14ac:dyDescent="0.3">
      <c r="G117" s="25"/>
      <c r="H117" s="25"/>
    </row>
    <row r="118" spans="7:8" ht="15.75" customHeight="1" x14ac:dyDescent="0.3">
      <c r="G118" s="25"/>
      <c r="H118" s="25"/>
    </row>
    <row r="119" spans="7:8" ht="15.75" customHeight="1" x14ac:dyDescent="0.3">
      <c r="G119" s="25"/>
      <c r="H119" s="25"/>
    </row>
    <row r="120" spans="7:8" ht="15.75" customHeight="1" x14ac:dyDescent="0.3">
      <c r="G120" s="25"/>
      <c r="H120" s="25"/>
    </row>
    <row r="121" spans="7:8" ht="15.75" customHeight="1" x14ac:dyDescent="0.3">
      <c r="G121" s="25"/>
      <c r="H121" s="25"/>
    </row>
    <row r="122" spans="7:8" ht="15.75" customHeight="1" x14ac:dyDescent="0.3">
      <c r="G122" s="25"/>
      <c r="H122" s="25"/>
    </row>
    <row r="123" spans="7:8" ht="15.75" customHeight="1" x14ac:dyDescent="0.3">
      <c r="G123" s="25"/>
      <c r="H123" s="25"/>
    </row>
    <row r="124" spans="7:8" ht="15.75" customHeight="1" x14ac:dyDescent="0.3">
      <c r="G124" s="25"/>
      <c r="H124" s="25"/>
    </row>
    <row r="125" spans="7:8" ht="15.75" customHeight="1" x14ac:dyDescent="0.3">
      <c r="G125" s="25"/>
      <c r="H125" s="25"/>
    </row>
    <row r="126" spans="7:8" ht="15.75" customHeight="1" x14ac:dyDescent="0.3">
      <c r="G126" s="25"/>
      <c r="H126" s="25"/>
    </row>
    <row r="127" spans="7:8" ht="15.75" customHeight="1" x14ac:dyDescent="0.3">
      <c r="G127" s="25"/>
      <c r="H127" s="25"/>
    </row>
    <row r="128" spans="7:8" ht="15.75" customHeight="1" x14ac:dyDescent="0.3">
      <c r="G128" s="25"/>
      <c r="H128" s="25"/>
    </row>
    <row r="129" spans="7:8" ht="15.75" customHeight="1" x14ac:dyDescent="0.3">
      <c r="G129" s="25"/>
      <c r="H129" s="25"/>
    </row>
    <row r="130" spans="7:8" ht="15.75" customHeight="1" x14ac:dyDescent="0.3">
      <c r="G130" s="25"/>
      <c r="H130" s="25"/>
    </row>
    <row r="131" spans="7:8" ht="15.75" customHeight="1" x14ac:dyDescent="0.3">
      <c r="G131" s="25"/>
      <c r="H131" s="25"/>
    </row>
    <row r="132" spans="7:8" ht="15.75" customHeight="1" x14ac:dyDescent="0.3">
      <c r="G132" s="25"/>
      <c r="H132" s="25"/>
    </row>
    <row r="133" spans="7:8" ht="15.75" customHeight="1" x14ac:dyDescent="0.3">
      <c r="G133" s="25"/>
      <c r="H133" s="25"/>
    </row>
    <row r="134" spans="7:8" ht="15.75" customHeight="1" x14ac:dyDescent="0.3">
      <c r="G134" s="25"/>
      <c r="H134" s="25"/>
    </row>
    <row r="135" spans="7:8" ht="15.75" customHeight="1" x14ac:dyDescent="0.3">
      <c r="G135" s="25"/>
      <c r="H135" s="25"/>
    </row>
    <row r="136" spans="7:8" ht="15.75" customHeight="1" x14ac:dyDescent="0.3">
      <c r="G136" s="25"/>
      <c r="H136" s="25"/>
    </row>
    <row r="137" spans="7:8" ht="15.75" customHeight="1" x14ac:dyDescent="0.3">
      <c r="G137" s="25"/>
      <c r="H137" s="25"/>
    </row>
    <row r="138" spans="7:8" ht="15.75" customHeight="1" x14ac:dyDescent="0.3">
      <c r="G138" s="25"/>
      <c r="H138" s="25"/>
    </row>
    <row r="139" spans="7:8" ht="15.75" customHeight="1" x14ac:dyDescent="0.3">
      <c r="G139" s="25"/>
      <c r="H139" s="25"/>
    </row>
    <row r="140" spans="7:8" ht="15.75" customHeight="1" x14ac:dyDescent="0.3">
      <c r="G140" s="25"/>
      <c r="H140" s="25"/>
    </row>
    <row r="141" spans="7:8" ht="15.75" customHeight="1" x14ac:dyDescent="0.3">
      <c r="G141" s="25"/>
      <c r="H141" s="25"/>
    </row>
    <row r="142" spans="7:8" ht="15.75" customHeight="1" x14ac:dyDescent="0.3">
      <c r="G142" s="25"/>
      <c r="H142" s="25"/>
    </row>
    <row r="143" spans="7:8" ht="15.75" customHeight="1" x14ac:dyDescent="0.3">
      <c r="G143" s="25"/>
      <c r="H143" s="25"/>
    </row>
    <row r="144" spans="7:8" ht="15.75" customHeight="1" x14ac:dyDescent="0.3">
      <c r="G144" s="25"/>
      <c r="H144" s="25"/>
    </row>
    <row r="145" spans="7:8" ht="15.75" customHeight="1" x14ac:dyDescent="0.3">
      <c r="G145" s="25"/>
      <c r="H145" s="25"/>
    </row>
    <row r="146" spans="7:8" ht="15.75" customHeight="1" x14ac:dyDescent="0.3">
      <c r="G146" s="25"/>
      <c r="H146" s="25"/>
    </row>
    <row r="147" spans="7:8" ht="15.75" customHeight="1" x14ac:dyDescent="0.3">
      <c r="G147" s="25"/>
      <c r="H147" s="25"/>
    </row>
    <row r="148" spans="7:8" ht="15.75" customHeight="1" x14ac:dyDescent="0.3">
      <c r="G148" s="25"/>
      <c r="H148" s="25"/>
    </row>
    <row r="149" spans="7:8" ht="15.75" customHeight="1" x14ac:dyDescent="0.3">
      <c r="G149" s="25"/>
      <c r="H149" s="25"/>
    </row>
    <row r="150" spans="7:8" ht="15.75" customHeight="1" x14ac:dyDescent="0.3">
      <c r="G150" s="25"/>
      <c r="H150" s="25"/>
    </row>
    <row r="151" spans="7:8" ht="15.75" customHeight="1" x14ac:dyDescent="0.3">
      <c r="G151" s="25"/>
      <c r="H151" s="25"/>
    </row>
    <row r="152" spans="7:8" ht="15.75" customHeight="1" x14ac:dyDescent="0.3">
      <c r="G152" s="25"/>
      <c r="H152" s="25"/>
    </row>
    <row r="153" spans="7:8" ht="15.75" customHeight="1" x14ac:dyDescent="0.3">
      <c r="G153" s="25"/>
      <c r="H153" s="25"/>
    </row>
    <row r="154" spans="7:8" ht="15.75" customHeight="1" x14ac:dyDescent="0.3">
      <c r="G154" s="25"/>
      <c r="H154" s="25"/>
    </row>
    <row r="155" spans="7:8" ht="15.75" customHeight="1" x14ac:dyDescent="0.3">
      <c r="G155" s="25"/>
      <c r="H155" s="25"/>
    </row>
    <row r="156" spans="7:8" ht="15.75" customHeight="1" x14ac:dyDescent="0.3">
      <c r="G156" s="25"/>
      <c r="H156" s="25"/>
    </row>
    <row r="157" spans="7:8" ht="15.75" customHeight="1" x14ac:dyDescent="0.3">
      <c r="G157" s="25"/>
      <c r="H157" s="25"/>
    </row>
    <row r="158" spans="7:8" ht="15.75" customHeight="1" x14ac:dyDescent="0.3">
      <c r="G158" s="25"/>
      <c r="H158" s="25"/>
    </row>
    <row r="159" spans="7:8" ht="15.75" customHeight="1" x14ac:dyDescent="0.3">
      <c r="G159" s="25"/>
      <c r="H159" s="25"/>
    </row>
    <row r="160" spans="7:8" ht="15.75" customHeight="1" x14ac:dyDescent="0.3">
      <c r="G160" s="25"/>
      <c r="H160" s="25"/>
    </row>
    <row r="161" spans="7:8" ht="15.75" customHeight="1" x14ac:dyDescent="0.3">
      <c r="G161" s="25"/>
      <c r="H161" s="25"/>
    </row>
    <row r="162" spans="7:8" ht="15.75" customHeight="1" x14ac:dyDescent="0.3">
      <c r="G162" s="25"/>
      <c r="H162" s="25"/>
    </row>
    <row r="163" spans="7:8" ht="15.75" customHeight="1" x14ac:dyDescent="0.3">
      <c r="G163" s="25"/>
      <c r="H163" s="25"/>
    </row>
    <row r="164" spans="7:8" ht="15.75" customHeight="1" x14ac:dyDescent="0.3">
      <c r="G164" s="25"/>
      <c r="H164" s="25"/>
    </row>
    <row r="165" spans="7:8" ht="15.75" customHeight="1" x14ac:dyDescent="0.3">
      <c r="G165" s="25"/>
      <c r="H165" s="25"/>
    </row>
    <row r="166" spans="7:8" ht="15.75" customHeight="1" x14ac:dyDescent="0.3">
      <c r="G166" s="25"/>
      <c r="H166" s="25"/>
    </row>
    <row r="167" spans="7:8" ht="15.75" customHeight="1" x14ac:dyDescent="0.3">
      <c r="G167" s="25"/>
      <c r="H167" s="25"/>
    </row>
    <row r="168" spans="7:8" ht="15.75" customHeight="1" x14ac:dyDescent="0.3">
      <c r="G168" s="25"/>
      <c r="H168" s="25"/>
    </row>
    <row r="169" spans="7:8" ht="15.75" customHeight="1" x14ac:dyDescent="0.3">
      <c r="G169" s="25"/>
      <c r="H169" s="25"/>
    </row>
    <row r="170" spans="7:8" ht="15.75" customHeight="1" x14ac:dyDescent="0.3">
      <c r="G170" s="25"/>
      <c r="H170" s="25"/>
    </row>
    <row r="171" spans="7:8" ht="15.75" customHeight="1" x14ac:dyDescent="0.3">
      <c r="G171" s="25"/>
      <c r="H171" s="25"/>
    </row>
    <row r="172" spans="7:8" ht="15.75" customHeight="1" x14ac:dyDescent="0.3">
      <c r="G172" s="25"/>
      <c r="H172" s="25"/>
    </row>
    <row r="173" spans="7:8" ht="15.75" customHeight="1" x14ac:dyDescent="0.3">
      <c r="G173" s="25"/>
      <c r="H173" s="25"/>
    </row>
    <row r="174" spans="7:8" ht="15.75" customHeight="1" x14ac:dyDescent="0.3">
      <c r="G174" s="25"/>
      <c r="H174" s="25"/>
    </row>
    <row r="175" spans="7:8" ht="15.75" customHeight="1" x14ac:dyDescent="0.3">
      <c r="G175" s="25"/>
      <c r="H175" s="25"/>
    </row>
    <row r="176" spans="7:8" ht="15.75" customHeight="1" x14ac:dyDescent="0.3">
      <c r="G176" s="25"/>
      <c r="H176" s="25"/>
    </row>
    <row r="177" spans="7:8" ht="15.75" customHeight="1" x14ac:dyDescent="0.3">
      <c r="G177" s="25"/>
      <c r="H177" s="25"/>
    </row>
    <row r="178" spans="7:8" ht="15.75" customHeight="1" x14ac:dyDescent="0.3">
      <c r="G178" s="25"/>
      <c r="H178" s="25"/>
    </row>
    <row r="179" spans="7:8" ht="15.75" customHeight="1" x14ac:dyDescent="0.3">
      <c r="G179" s="25"/>
      <c r="H179" s="25"/>
    </row>
    <row r="180" spans="7:8" ht="15.75" customHeight="1" x14ac:dyDescent="0.3">
      <c r="G180" s="25"/>
      <c r="H180" s="25"/>
    </row>
    <row r="181" spans="7:8" ht="15.75" customHeight="1" x14ac:dyDescent="0.3">
      <c r="G181" s="25"/>
      <c r="H181" s="25"/>
    </row>
    <row r="182" spans="7:8" ht="15.75" customHeight="1" x14ac:dyDescent="0.3">
      <c r="G182" s="25"/>
      <c r="H182" s="25"/>
    </row>
    <row r="183" spans="7:8" ht="15.75" customHeight="1" x14ac:dyDescent="0.3">
      <c r="G183" s="25"/>
      <c r="H183" s="25"/>
    </row>
    <row r="184" spans="7:8" ht="15.75" customHeight="1" x14ac:dyDescent="0.3">
      <c r="G184" s="25"/>
      <c r="H184" s="25"/>
    </row>
    <row r="185" spans="7:8" ht="15.75" customHeight="1" x14ac:dyDescent="0.3">
      <c r="G185" s="25"/>
      <c r="H185" s="25"/>
    </row>
    <row r="186" spans="7:8" ht="15.75" customHeight="1" x14ac:dyDescent="0.3">
      <c r="G186" s="25"/>
      <c r="H186" s="25"/>
    </row>
    <row r="187" spans="7:8" ht="15.75" customHeight="1" x14ac:dyDescent="0.3">
      <c r="G187" s="25"/>
      <c r="H187" s="25"/>
    </row>
    <row r="188" spans="7:8" ht="15.75" customHeight="1" x14ac:dyDescent="0.3">
      <c r="G188" s="25"/>
      <c r="H188" s="25"/>
    </row>
    <row r="189" spans="7:8" ht="15.75" customHeight="1" x14ac:dyDescent="0.3">
      <c r="G189" s="25"/>
      <c r="H189" s="25"/>
    </row>
    <row r="190" spans="7:8" ht="15.75" customHeight="1" x14ac:dyDescent="0.3">
      <c r="G190" s="25"/>
      <c r="H190" s="25"/>
    </row>
    <row r="191" spans="7:8" ht="15.75" customHeight="1" x14ac:dyDescent="0.3">
      <c r="G191" s="25"/>
      <c r="H191" s="25"/>
    </row>
    <row r="192" spans="7:8" ht="15.75" customHeight="1" x14ac:dyDescent="0.3">
      <c r="G192" s="25"/>
      <c r="H192" s="25"/>
    </row>
    <row r="193" spans="7:8" ht="15.75" customHeight="1" x14ac:dyDescent="0.3">
      <c r="G193" s="25"/>
      <c r="H193" s="25"/>
    </row>
    <row r="194" spans="7:8" ht="15.75" customHeight="1" x14ac:dyDescent="0.3">
      <c r="G194" s="25"/>
      <c r="H194" s="25"/>
    </row>
    <row r="195" spans="7:8" ht="15.75" customHeight="1" x14ac:dyDescent="0.3">
      <c r="G195" s="25"/>
      <c r="H195" s="25"/>
    </row>
    <row r="196" spans="7:8" ht="15.75" customHeight="1" x14ac:dyDescent="0.3">
      <c r="G196" s="25"/>
      <c r="H196" s="25"/>
    </row>
    <row r="197" spans="7:8" ht="15.75" customHeight="1" x14ac:dyDescent="0.3">
      <c r="G197" s="25"/>
      <c r="H197" s="25"/>
    </row>
    <row r="198" spans="7:8" ht="15.75" customHeight="1" x14ac:dyDescent="0.3">
      <c r="G198" s="25"/>
      <c r="H198" s="25"/>
    </row>
    <row r="199" spans="7:8" ht="15.75" customHeight="1" x14ac:dyDescent="0.3">
      <c r="G199" s="25"/>
      <c r="H199" s="25"/>
    </row>
    <row r="200" spans="7:8" ht="15.75" customHeight="1" x14ac:dyDescent="0.3">
      <c r="G200" s="25"/>
      <c r="H200" s="25"/>
    </row>
    <row r="201" spans="7:8" ht="15.75" customHeight="1" x14ac:dyDescent="0.3">
      <c r="G201" s="25"/>
      <c r="H201" s="25"/>
    </row>
    <row r="202" spans="7:8" ht="15.75" customHeight="1" x14ac:dyDescent="0.3">
      <c r="G202" s="25"/>
      <c r="H202" s="25"/>
    </row>
    <row r="203" spans="7:8" ht="15.75" customHeight="1" x14ac:dyDescent="0.3">
      <c r="G203" s="25"/>
      <c r="H203" s="25"/>
    </row>
    <row r="204" spans="7:8" ht="15.75" customHeight="1" x14ac:dyDescent="0.3">
      <c r="G204" s="25"/>
      <c r="H204" s="25"/>
    </row>
    <row r="205" spans="7:8" ht="15.75" customHeight="1" x14ac:dyDescent="0.3">
      <c r="G205" s="25"/>
      <c r="H205" s="25"/>
    </row>
    <row r="206" spans="7:8" ht="15.75" customHeight="1" x14ac:dyDescent="0.3">
      <c r="G206" s="25"/>
      <c r="H206" s="25"/>
    </row>
    <row r="207" spans="7:8" ht="15.75" customHeight="1" x14ac:dyDescent="0.3">
      <c r="G207" s="25"/>
      <c r="H207" s="25"/>
    </row>
    <row r="208" spans="7:8" ht="15.75" customHeight="1" x14ac:dyDescent="0.3">
      <c r="G208" s="25"/>
      <c r="H208" s="25"/>
    </row>
    <row r="209" spans="7:8" ht="15.75" customHeight="1" x14ac:dyDescent="0.3">
      <c r="G209" s="25"/>
      <c r="H209" s="25"/>
    </row>
    <row r="210" spans="7:8" ht="15.75" customHeight="1" x14ac:dyDescent="0.3">
      <c r="G210" s="25"/>
      <c r="H210" s="25"/>
    </row>
    <row r="211" spans="7:8" ht="15.75" customHeight="1" x14ac:dyDescent="0.3">
      <c r="G211" s="25"/>
      <c r="H211" s="25"/>
    </row>
    <row r="212" spans="7:8" ht="15.75" customHeight="1" x14ac:dyDescent="0.3">
      <c r="G212" s="25"/>
      <c r="H212" s="25"/>
    </row>
    <row r="213" spans="7:8" ht="15.75" customHeight="1" x14ac:dyDescent="0.3">
      <c r="G213" s="25"/>
      <c r="H213" s="25"/>
    </row>
    <row r="214" spans="7:8" ht="15.75" customHeight="1" x14ac:dyDescent="0.3">
      <c r="G214" s="25"/>
      <c r="H214" s="25"/>
    </row>
    <row r="215" spans="7:8" ht="15.75" customHeight="1" x14ac:dyDescent="0.3">
      <c r="G215" s="25"/>
      <c r="H215" s="25"/>
    </row>
    <row r="216" spans="7:8" ht="15.75" customHeight="1" x14ac:dyDescent="0.3">
      <c r="G216" s="25"/>
      <c r="H216" s="25"/>
    </row>
    <row r="217" spans="7:8" ht="15.75" customHeight="1" x14ac:dyDescent="0.3">
      <c r="G217" s="25"/>
      <c r="H217" s="25"/>
    </row>
    <row r="218" spans="7:8" ht="15.75" customHeight="1" x14ac:dyDescent="0.3">
      <c r="G218" s="25"/>
      <c r="H218" s="25"/>
    </row>
    <row r="219" spans="7:8" ht="15.75" customHeight="1" x14ac:dyDescent="0.3">
      <c r="G219" s="25"/>
      <c r="H219" s="25"/>
    </row>
    <row r="220" spans="7:8" ht="15.75" customHeight="1" x14ac:dyDescent="0.3">
      <c r="G220" s="25"/>
      <c r="H220" s="25"/>
    </row>
    <row r="221" spans="7:8" ht="15.75" customHeight="1" x14ac:dyDescent="0.3">
      <c r="G221" s="25"/>
      <c r="H221" s="25"/>
    </row>
    <row r="222" spans="7:8" ht="15.75" customHeight="1" x14ac:dyDescent="0.3">
      <c r="G222" s="25"/>
      <c r="H222" s="25"/>
    </row>
    <row r="223" spans="7:8" ht="15.75" customHeight="1" x14ac:dyDescent="0.3">
      <c r="G223" s="25"/>
      <c r="H223" s="25"/>
    </row>
    <row r="224" spans="7:8" ht="15.75" customHeight="1" x14ac:dyDescent="0.3">
      <c r="G224" s="25"/>
      <c r="H224" s="25"/>
    </row>
    <row r="225" spans="7:8" ht="15.75" customHeight="1" x14ac:dyDescent="0.3">
      <c r="G225" s="25"/>
      <c r="H225" s="25"/>
    </row>
    <row r="226" spans="7:8" ht="15.75" customHeight="1" x14ac:dyDescent="0.3">
      <c r="G226" s="25"/>
      <c r="H226" s="25"/>
    </row>
    <row r="227" spans="7:8" ht="15.75" customHeight="1" x14ac:dyDescent="0.3">
      <c r="G227" s="25"/>
      <c r="H227" s="25"/>
    </row>
    <row r="228" spans="7:8" ht="15.75" customHeight="1" x14ac:dyDescent="0.3">
      <c r="G228" s="25"/>
      <c r="H228" s="25"/>
    </row>
    <row r="229" spans="7:8" ht="15.75" customHeight="1" x14ac:dyDescent="0.3">
      <c r="G229" s="25"/>
      <c r="H229" s="25"/>
    </row>
    <row r="230" spans="7:8" ht="15.75" customHeight="1" x14ac:dyDescent="0.3">
      <c r="G230" s="25"/>
      <c r="H230" s="25"/>
    </row>
    <row r="231" spans="7:8" ht="15.75" customHeight="1" x14ac:dyDescent="0.3">
      <c r="G231" s="25"/>
      <c r="H231" s="25"/>
    </row>
    <row r="232" spans="7:8" ht="15.75" customHeight="1" x14ac:dyDescent="0.3">
      <c r="G232" s="25"/>
      <c r="H232" s="25"/>
    </row>
    <row r="233" spans="7:8" ht="15.75" customHeight="1" x14ac:dyDescent="0.3">
      <c r="G233" s="25"/>
      <c r="H233" s="25"/>
    </row>
    <row r="234" spans="7:8" ht="15.75" customHeight="1" x14ac:dyDescent="0.3">
      <c r="G234" s="25"/>
      <c r="H234" s="25"/>
    </row>
    <row r="235" spans="7:8" ht="15.75" customHeight="1" x14ac:dyDescent="0.3">
      <c r="G235" s="25"/>
      <c r="H235" s="25"/>
    </row>
    <row r="236" spans="7:8" ht="15.75" customHeight="1" x14ac:dyDescent="0.3">
      <c r="G236" s="25"/>
      <c r="H236" s="25"/>
    </row>
    <row r="237" spans="7:8" ht="15.75" customHeight="1" x14ac:dyDescent="0.3">
      <c r="G237" s="25"/>
      <c r="H237" s="25"/>
    </row>
    <row r="238" spans="7:8" ht="15.75" customHeight="1" x14ac:dyDescent="0.3">
      <c r="G238" s="25"/>
      <c r="H238" s="25"/>
    </row>
    <row r="239" spans="7:8" ht="15.75" customHeight="1" x14ac:dyDescent="0.3">
      <c r="G239" s="25"/>
      <c r="H239" s="25"/>
    </row>
    <row r="240" spans="7:8" ht="15.75" customHeight="1" x14ac:dyDescent="0.3">
      <c r="G240" s="25"/>
      <c r="H240" s="25"/>
    </row>
    <row r="241" spans="7:8" ht="15.75" customHeight="1" x14ac:dyDescent="0.3">
      <c r="G241" s="25"/>
      <c r="H241" s="25"/>
    </row>
    <row r="242" spans="7:8" ht="15.75" customHeight="1" x14ac:dyDescent="0.3">
      <c r="G242" s="25"/>
      <c r="H242" s="25"/>
    </row>
    <row r="243" spans="7:8" ht="15.75" customHeight="1" x14ac:dyDescent="0.3">
      <c r="G243" s="25"/>
      <c r="H243" s="25"/>
    </row>
    <row r="244" spans="7:8" ht="15.75" customHeight="1" x14ac:dyDescent="0.3">
      <c r="G244" s="25"/>
      <c r="H244" s="25"/>
    </row>
    <row r="245" spans="7:8" ht="15.75" customHeight="1" x14ac:dyDescent="0.3">
      <c r="G245" s="25"/>
      <c r="H245" s="25"/>
    </row>
    <row r="246" spans="7:8" ht="15.75" customHeight="1" x14ac:dyDescent="0.3">
      <c r="G246" s="25"/>
      <c r="H246" s="25"/>
    </row>
    <row r="247" spans="7:8" ht="15.75" customHeight="1" x14ac:dyDescent="0.3">
      <c r="G247" s="25"/>
      <c r="H247" s="25"/>
    </row>
    <row r="248" spans="7:8" ht="15.75" customHeight="1" x14ac:dyDescent="0.3">
      <c r="G248" s="25"/>
      <c r="H248" s="25"/>
    </row>
    <row r="249" spans="7:8" ht="15.75" customHeight="1" x14ac:dyDescent="0.3">
      <c r="G249" s="25"/>
      <c r="H249" s="25"/>
    </row>
    <row r="250" spans="7:8" ht="15.75" customHeight="1" x14ac:dyDescent="0.3">
      <c r="G250" s="25"/>
      <c r="H250" s="25"/>
    </row>
    <row r="251" spans="7:8" ht="15.75" customHeight="1" x14ac:dyDescent="0.3">
      <c r="G251" s="25"/>
      <c r="H251" s="25"/>
    </row>
    <row r="252" spans="7:8" ht="15.75" customHeight="1" x14ac:dyDescent="0.3">
      <c r="G252" s="25"/>
      <c r="H252" s="25"/>
    </row>
    <row r="253" spans="7:8" ht="15.75" customHeight="1" x14ac:dyDescent="0.3">
      <c r="G253" s="25"/>
      <c r="H253" s="25"/>
    </row>
    <row r="254" spans="7:8" ht="15.75" customHeight="1" x14ac:dyDescent="0.3">
      <c r="G254" s="25"/>
      <c r="H254" s="25"/>
    </row>
    <row r="255" spans="7:8" ht="15.75" customHeight="1" x14ac:dyDescent="0.3">
      <c r="G255" s="25"/>
      <c r="H255" s="25"/>
    </row>
    <row r="256" spans="7:8" ht="15.75" customHeight="1" x14ac:dyDescent="0.3">
      <c r="G256" s="25"/>
      <c r="H256" s="25"/>
    </row>
    <row r="257" spans="7:8" ht="15.75" customHeight="1" x14ac:dyDescent="0.3">
      <c r="G257" s="25"/>
      <c r="H257" s="25"/>
    </row>
    <row r="258" spans="7:8" ht="15.75" customHeight="1" x14ac:dyDescent="0.3">
      <c r="G258" s="25"/>
      <c r="H258" s="25"/>
    </row>
    <row r="259" spans="7:8" ht="15.75" customHeight="1" x14ac:dyDescent="0.3">
      <c r="G259" s="25"/>
      <c r="H259" s="25"/>
    </row>
    <row r="260" spans="7:8" ht="15.75" customHeight="1" x14ac:dyDescent="0.3">
      <c r="G260" s="25"/>
      <c r="H260" s="25"/>
    </row>
    <row r="261" spans="7:8" ht="15.75" customHeight="1" x14ac:dyDescent="0.3">
      <c r="G261" s="25"/>
      <c r="H261" s="25"/>
    </row>
    <row r="262" spans="7:8" ht="15.75" customHeight="1" x14ac:dyDescent="0.3">
      <c r="G262" s="25"/>
      <c r="H262" s="25"/>
    </row>
    <row r="263" spans="7:8" ht="15.75" customHeight="1" x14ac:dyDescent="0.3">
      <c r="G263" s="25"/>
      <c r="H263" s="25"/>
    </row>
    <row r="264" spans="7:8" ht="15.75" customHeight="1" x14ac:dyDescent="0.3">
      <c r="G264" s="25"/>
      <c r="H264" s="25"/>
    </row>
    <row r="265" spans="7:8" ht="15.75" customHeight="1" x14ac:dyDescent="0.3">
      <c r="G265" s="25"/>
      <c r="H265" s="25"/>
    </row>
    <row r="266" spans="7:8" ht="15.75" customHeight="1" x14ac:dyDescent="0.3">
      <c r="G266" s="25"/>
      <c r="H266" s="25"/>
    </row>
    <row r="267" spans="7:8" ht="15.75" customHeight="1" x14ac:dyDescent="0.3">
      <c r="G267" s="25"/>
      <c r="H267" s="25"/>
    </row>
    <row r="268" spans="7:8" ht="15.75" customHeight="1" x14ac:dyDescent="0.3">
      <c r="G268" s="25"/>
      <c r="H268" s="25"/>
    </row>
    <row r="269" spans="7:8" ht="15.75" customHeight="1" x14ac:dyDescent="0.3">
      <c r="G269" s="25"/>
      <c r="H269" s="25"/>
    </row>
    <row r="270" spans="7:8" ht="15.75" customHeight="1" x14ac:dyDescent="0.3">
      <c r="G270" s="25"/>
      <c r="H270" s="25"/>
    </row>
    <row r="271" spans="7:8" ht="15.75" customHeight="1" x14ac:dyDescent="0.3">
      <c r="G271" s="25"/>
      <c r="H271" s="25"/>
    </row>
    <row r="272" spans="7:8" ht="15.75" customHeight="1" x14ac:dyDescent="0.3">
      <c r="G272" s="25"/>
      <c r="H272" s="25"/>
    </row>
    <row r="273" spans="7:8" ht="15.75" customHeight="1" x14ac:dyDescent="0.3">
      <c r="G273" s="25"/>
      <c r="H273" s="25"/>
    </row>
    <row r="274" spans="7:8" ht="15.75" customHeight="1" x14ac:dyDescent="0.3">
      <c r="G274" s="25"/>
      <c r="H274" s="25"/>
    </row>
    <row r="275" spans="7:8" ht="15.75" customHeight="1" x14ac:dyDescent="0.3">
      <c r="G275" s="25"/>
      <c r="H275" s="25"/>
    </row>
    <row r="276" spans="7:8" ht="15.75" customHeight="1" x14ac:dyDescent="0.3">
      <c r="G276" s="25"/>
      <c r="H276" s="25"/>
    </row>
    <row r="277" spans="7:8" ht="15.75" customHeight="1" x14ac:dyDescent="0.3">
      <c r="G277" s="25"/>
      <c r="H277" s="25"/>
    </row>
    <row r="278" spans="7:8" ht="15.75" customHeight="1" x14ac:dyDescent="0.3">
      <c r="G278" s="25"/>
      <c r="H278" s="25"/>
    </row>
    <row r="279" spans="7:8" ht="15.75" customHeight="1" x14ac:dyDescent="0.3">
      <c r="G279" s="25"/>
      <c r="H279" s="25"/>
    </row>
    <row r="280" spans="7:8" ht="15.75" customHeight="1" x14ac:dyDescent="0.3">
      <c r="G280" s="25"/>
      <c r="H280" s="25"/>
    </row>
    <row r="281" spans="7:8" ht="15.75" customHeight="1" x14ac:dyDescent="0.3">
      <c r="G281" s="25"/>
      <c r="H281" s="25"/>
    </row>
    <row r="282" spans="7:8" ht="15.75" customHeight="1" x14ac:dyDescent="0.3">
      <c r="G282" s="25"/>
      <c r="H282" s="25"/>
    </row>
    <row r="283" spans="7:8" ht="15.75" customHeight="1" x14ac:dyDescent="0.3">
      <c r="G283" s="25"/>
      <c r="H283" s="25"/>
    </row>
    <row r="284" spans="7:8" ht="15.75" customHeight="1" x14ac:dyDescent="0.3">
      <c r="G284" s="25"/>
      <c r="H284" s="25"/>
    </row>
    <row r="285" spans="7:8" ht="15.75" customHeight="1" x14ac:dyDescent="0.3">
      <c r="G285" s="25"/>
      <c r="H285" s="25"/>
    </row>
    <row r="286" spans="7:8" ht="15.75" customHeight="1" x14ac:dyDescent="0.3">
      <c r="G286" s="25"/>
      <c r="H286" s="25"/>
    </row>
    <row r="287" spans="7:8" ht="15.75" customHeight="1" x14ac:dyDescent="0.3">
      <c r="G287" s="25"/>
      <c r="H287" s="25"/>
    </row>
    <row r="288" spans="7:8" ht="15.75" customHeight="1" x14ac:dyDescent="0.3">
      <c r="G288" s="25"/>
      <c r="H288" s="25"/>
    </row>
    <row r="289" spans="7:8" ht="15.75" customHeight="1" x14ac:dyDescent="0.3">
      <c r="G289" s="25"/>
      <c r="H289" s="25"/>
    </row>
    <row r="290" spans="7:8" ht="15.75" customHeight="1" x14ac:dyDescent="0.3">
      <c r="G290" s="25"/>
      <c r="H290" s="25"/>
    </row>
    <row r="291" spans="7:8" ht="15.75" customHeight="1" x14ac:dyDescent="0.3">
      <c r="G291" s="25"/>
      <c r="H291" s="25"/>
    </row>
    <row r="292" spans="7:8" ht="15.75" customHeight="1" x14ac:dyDescent="0.3">
      <c r="G292" s="25"/>
      <c r="H292" s="25"/>
    </row>
    <row r="293" spans="7:8" ht="15.75" customHeight="1" x14ac:dyDescent="0.3">
      <c r="G293" s="25"/>
      <c r="H293" s="25"/>
    </row>
    <row r="294" spans="7:8" ht="15.75" customHeight="1" x14ac:dyDescent="0.3">
      <c r="G294" s="25"/>
      <c r="H294" s="25"/>
    </row>
    <row r="295" spans="7:8" ht="15.75" customHeight="1" x14ac:dyDescent="0.3">
      <c r="G295" s="25"/>
      <c r="H295" s="25"/>
    </row>
    <row r="296" spans="7:8" ht="15.75" customHeight="1" x14ac:dyDescent="0.3">
      <c r="G296" s="25"/>
      <c r="H296" s="25"/>
    </row>
    <row r="297" spans="7:8" ht="15.75" customHeight="1" x14ac:dyDescent="0.3">
      <c r="G297" s="25"/>
      <c r="H297" s="25"/>
    </row>
    <row r="298" spans="7:8" ht="15.75" customHeight="1" x14ac:dyDescent="0.3">
      <c r="G298" s="25"/>
      <c r="H298" s="25"/>
    </row>
    <row r="299" spans="7:8" ht="15.75" customHeight="1" x14ac:dyDescent="0.3">
      <c r="G299" s="25"/>
      <c r="H299" s="25"/>
    </row>
    <row r="300" spans="7:8" ht="15.75" customHeight="1" x14ac:dyDescent="0.3">
      <c r="G300" s="25"/>
      <c r="H300" s="25"/>
    </row>
    <row r="301" spans="7:8" ht="15.75" customHeight="1" x14ac:dyDescent="0.3">
      <c r="G301" s="25"/>
      <c r="H301" s="25"/>
    </row>
    <row r="302" spans="7:8" ht="15.75" customHeight="1" x14ac:dyDescent="0.3">
      <c r="G302" s="25"/>
      <c r="H302" s="25"/>
    </row>
    <row r="303" spans="7:8" ht="15.75" customHeight="1" x14ac:dyDescent="0.3">
      <c r="G303" s="25"/>
      <c r="H303" s="25"/>
    </row>
    <row r="304" spans="7:8" ht="15.75" customHeight="1" x14ac:dyDescent="0.3">
      <c r="G304" s="25"/>
      <c r="H304" s="25"/>
    </row>
    <row r="305" spans="7:8" ht="15.75" customHeight="1" x14ac:dyDescent="0.3">
      <c r="G305" s="25"/>
      <c r="H305" s="25"/>
    </row>
    <row r="306" spans="7:8" ht="15.75" customHeight="1" x14ac:dyDescent="0.3">
      <c r="G306" s="25"/>
      <c r="H306" s="25"/>
    </row>
    <row r="307" spans="7:8" ht="15.75" customHeight="1" x14ac:dyDescent="0.3">
      <c r="G307" s="25"/>
      <c r="H307" s="25"/>
    </row>
    <row r="308" spans="7:8" ht="15.75" customHeight="1" x14ac:dyDescent="0.3">
      <c r="G308" s="25"/>
      <c r="H308" s="25"/>
    </row>
    <row r="309" spans="7:8" ht="15.75" customHeight="1" x14ac:dyDescent="0.3">
      <c r="G309" s="25"/>
      <c r="H309" s="25"/>
    </row>
    <row r="310" spans="7:8" ht="15.75" customHeight="1" x14ac:dyDescent="0.3">
      <c r="G310" s="25"/>
      <c r="H310" s="25"/>
    </row>
    <row r="311" spans="7:8" ht="15.75" customHeight="1" x14ac:dyDescent="0.3">
      <c r="G311" s="25"/>
      <c r="H311" s="25"/>
    </row>
    <row r="312" spans="7:8" ht="15.75" customHeight="1" x14ac:dyDescent="0.3">
      <c r="G312" s="25"/>
      <c r="H312" s="25"/>
    </row>
    <row r="313" spans="7:8" ht="15.75" customHeight="1" x14ac:dyDescent="0.3">
      <c r="G313" s="25"/>
      <c r="H313" s="25"/>
    </row>
    <row r="314" spans="7:8" ht="15.75" customHeight="1" x14ac:dyDescent="0.3">
      <c r="G314" s="25"/>
      <c r="H314" s="25"/>
    </row>
    <row r="315" spans="7:8" ht="15.75" customHeight="1" x14ac:dyDescent="0.3">
      <c r="G315" s="25"/>
      <c r="H315" s="25"/>
    </row>
    <row r="316" spans="7:8" ht="15.75" customHeight="1" x14ac:dyDescent="0.3">
      <c r="G316" s="25"/>
      <c r="H316" s="25"/>
    </row>
    <row r="317" spans="7:8" ht="15.75" customHeight="1" x14ac:dyDescent="0.3">
      <c r="G317" s="25"/>
      <c r="H317" s="25"/>
    </row>
    <row r="318" spans="7:8" ht="15.75" customHeight="1" x14ac:dyDescent="0.3">
      <c r="G318" s="25"/>
      <c r="H318" s="25"/>
    </row>
    <row r="319" spans="7:8" ht="15.75" customHeight="1" x14ac:dyDescent="0.3">
      <c r="G319" s="25"/>
      <c r="H319" s="25"/>
    </row>
    <row r="320" spans="7:8" ht="15.75" customHeight="1" x14ac:dyDescent="0.3">
      <c r="G320" s="25"/>
      <c r="H320" s="25"/>
    </row>
    <row r="321" spans="7:8" ht="15.75" customHeight="1" x14ac:dyDescent="0.3">
      <c r="G321" s="25"/>
      <c r="H321" s="25"/>
    </row>
    <row r="322" spans="7:8" ht="15.75" customHeight="1" x14ac:dyDescent="0.3">
      <c r="G322" s="25"/>
      <c r="H322" s="25"/>
    </row>
    <row r="323" spans="7:8" ht="15.75" customHeight="1" x14ac:dyDescent="0.3">
      <c r="G323" s="25"/>
      <c r="H323" s="25"/>
    </row>
    <row r="324" spans="7:8" ht="15.75" customHeight="1" x14ac:dyDescent="0.3">
      <c r="G324" s="25"/>
      <c r="H324" s="25"/>
    </row>
    <row r="325" spans="7:8" ht="15.75" customHeight="1" x14ac:dyDescent="0.3">
      <c r="G325" s="25"/>
      <c r="H325" s="25"/>
    </row>
    <row r="326" spans="7:8" ht="15.75" customHeight="1" x14ac:dyDescent="0.3">
      <c r="G326" s="25"/>
      <c r="H326" s="25"/>
    </row>
    <row r="327" spans="7:8" ht="15.75" customHeight="1" x14ac:dyDescent="0.3">
      <c r="G327" s="25"/>
      <c r="H327" s="25"/>
    </row>
    <row r="328" spans="7:8" ht="15.75" customHeight="1" x14ac:dyDescent="0.3">
      <c r="G328" s="25"/>
      <c r="H328" s="25"/>
    </row>
    <row r="329" spans="7:8" ht="15.75" customHeight="1" x14ac:dyDescent="0.3">
      <c r="G329" s="25"/>
      <c r="H329" s="25"/>
    </row>
    <row r="330" spans="7:8" ht="15.75" customHeight="1" x14ac:dyDescent="0.3">
      <c r="G330" s="25"/>
      <c r="H330" s="25"/>
    </row>
    <row r="331" spans="7:8" ht="15.75" customHeight="1" x14ac:dyDescent="0.3">
      <c r="G331" s="25"/>
      <c r="H331" s="25"/>
    </row>
    <row r="332" spans="7:8" ht="15.75" customHeight="1" x14ac:dyDescent="0.3">
      <c r="G332" s="25"/>
      <c r="H332" s="25"/>
    </row>
    <row r="333" spans="7:8" ht="15.75" customHeight="1" x14ac:dyDescent="0.3">
      <c r="G333" s="25"/>
      <c r="H333" s="25"/>
    </row>
    <row r="334" spans="7:8" ht="15.75" customHeight="1" x14ac:dyDescent="0.3">
      <c r="G334" s="25"/>
      <c r="H334" s="25"/>
    </row>
    <row r="335" spans="7:8" ht="15.75" customHeight="1" x14ac:dyDescent="0.3">
      <c r="G335" s="25"/>
      <c r="H335" s="25"/>
    </row>
    <row r="336" spans="7:8" ht="15.75" customHeight="1" x14ac:dyDescent="0.3">
      <c r="G336" s="25"/>
      <c r="H336" s="25"/>
    </row>
    <row r="337" spans="7:8" ht="15.75" customHeight="1" x14ac:dyDescent="0.3">
      <c r="G337" s="25"/>
      <c r="H337" s="25"/>
    </row>
    <row r="338" spans="7:8" ht="15.75" customHeight="1" x14ac:dyDescent="0.3">
      <c r="G338" s="25"/>
      <c r="H338" s="25"/>
    </row>
    <row r="339" spans="7:8" ht="15.75" customHeight="1" x14ac:dyDescent="0.3">
      <c r="G339" s="25"/>
      <c r="H339" s="25"/>
    </row>
    <row r="340" spans="7:8" ht="15.75" customHeight="1" x14ac:dyDescent="0.3">
      <c r="G340" s="25"/>
      <c r="H340" s="25"/>
    </row>
    <row r="341" spans="7:8" ht="15.75" customHeight="1" x14ac:dyDescent="0.3">
      <c r="G341" s="25"/>
      <c r="H341" s="25"/>
    </row>
    <row r="342" spans="7:8" ht="15.75" customHeight="1" x14ac:dyDescent="0.3">
      <c r="G342" s="25"/>
      <c r="H342" s="25"/>
    </row>
    <row r="343" spans="7:8" ht="15.75" customHeight="1" x14ac:dyDescent="0.3">
      <c r="G343" s="25"/>
      <c r="H343" s="25"/>
    </row>
    <row r="344" spans="7:8" ht="15.75" customHeight="1" x14ac:dyDescent="0.3">
      <c r="G344" s="25"/>
      <c r="H344" s="25"/>
    </row>
    <row r="345" spans="7:8" ht="15.75" customHeight="1" x14ac:dyDescent="0.3">
      <c r="G345" s="25"/>
      <c r="H345" s="25"/>
    </row>
    <row r="346" spans="7:8" ht="15.75" customHeight="1" x14ac:dyDescent="0.3">
      <c r="G346" s="25"/>
      <c r="H346" s="25"/>
    </row>
    <row r="347" spans="7:8" ht="15.75" customHeight="1" x14ac:dyDescent="0.3">
      <c r="G347" s="25"/>
      <c r="H347" s="25"/>
    </row>
    <row r="348" spans="7:8" ht="15.75" customHeight="1" x14ac:dyDescent="0.3">
      <c r="G348" s="25"/>
      <c r="H348" s="25"/>
    </row>
    <row r="349" spans="7:8" ht="15.75" customHeight="1" x14ac:dyDescent="0.3">
      <c r="G349" s="25"/>
      <c r="H349" s="25"/>
    </row>
    <row r="350" spans="7:8" ht="15.75" customHeight="1" x14ac:dyDescent="0.3">
      <c r="G350" s="25"/>
      <c r="H350" s="25"/>
    </row>
    <row r="351" spans="7:8" ht="15.75" customHeight="1" x14ac:dyDescent="0.3">
      <c r="G351" s="25"/>
      <c r="H351" s="25"/>
    </row>
    <row r="352" spans="7:8" ht="15.75" customHeight="1" x14ac:dyDescent="0.3">
      <c r="G352" s="25"/>
      <c r="H352" s="25"/>
    </row>
    <row r="353" spans="7:8" ht="15.75" customHeight="1" x14ac:dyDescent="0.3">
      <c r="G353" s="25"/>
      <c r="H353" s="25"/>
    </row>
    <row r="354" spans="7:8" ht="15.75" customHeight="1" x14ac:dyDescent="0.3">
      <c r="G354" s="25"/>
      <c r="H354" s="25"/>
    </row>
    <row r="355" spans="7:8" ht="15.75" customHeight="1" x14ac:dyDescent="0.3">
      <c r="G355" s="25"/>
      <c r="H355" s="25"/>
    </row>
    <row r="356" spans="7:8" ht="15.75" customHeight="1" x14ac:dyDescent="0.3">
      <c r="G356" s="25"/>
      <c r="H356" s="25"/>
    </row>
    <row r="357" spans="7:8" ht="15.75" customHeight="1" x14ac:dyDescent="0.3">
      <c r="G357" s="25"/>
      <c r="H357" s="25"/>
    </row>
    <row r="358" spans="7:8" ht="15.75" customHeight="1" x14ac:dyDescent="0.3">
      <c r="G358" s="25"/>
      <c r="H358" s="25"/>
    </row>
    <row r="359" spans="7:8" ht="15.75" customHeight="1" x14ac:dyDescent="0.3">
      <c r="G359" s="25"/>
      <c r="H359" s="25"/>
    </row>
    <row r="360" spans="7:8" ht="15.75" customHeight="1" x14ac:dyDescent="0.3">
      <c r="G360" s="25"/>
      <c r="H360" s="25"/>
    </row>
    <row r="361" spans="7:8" ht="15.75" customHeight="1" x14ac:dyDescent="0.3">
      <c r="G361" s="25"/>
      <c r="H361" s="25"/>
    </row>
    <row r="362" spans="7:8" ht="15.75" customHeight="1" x14ac:dyDescent="0.3">
      <c r="G362" s="25"/>
      <c r="H362" s="25"/>
    </row>
    <row r="363" spans="7:8" ht="15.75" customHeight="1" x14ac:dyDescent="0.3">
      <c r="G363" s="25"/>
      <c r="H363" s="25"/>
    </row>
    <row r="364" spans="7:8" ht="15.75" customHeight="1" x14ac:dyDescent="0.3">
      <c r="G364" s="25"/>
      <c r="H364" s="25"/>
    </row>
    <row r="365" spans="7:8" ht="15.75" customHeight="1" x14ac:dyDescent="0.3">
      <c r="G365" s="25"/>
      <c r="H365" s="25"/>
    </row>
    <row r="366" spans="7:8" ht="15.75" customHeight="1" x14ac:dyDescent="0.3">
      <c r="G366" s="25"/>
      <c r="H366" s="25"/>
    </row>
    <row r="367" spans="7:8" ht="15.75" customHeight="1" x14ac:dyDescent="0.3">
      <c r="G367" s="25"/>
      <c r="H367" s="25"/>
    </row>
    <row r="368" spans="7:8" ht="15.75" customHeight="1" x14ac:dyDescent="0.3">
      <c r="G368" s="25"/>
      <c r="H368" s="25"/>
    </row>
    <row r="369" spans="7:8" ht="15.75" customHeight="1" x14ac:dyDescent="0.3">
      <c r="G369" s="25"/>
      <c r="H369" s="25"/>
    </row>
    <row r="370" spans="7:8" ht="15.75" customHeight="1" x14ac:dyDescent="0.3">
      <c r="G370" s="25"/>
      <c r="H370" s="25"/>
    </row>
    <row r="371" spans="7:8" ht="15.75" customHeight="1" x14ac:dyDescent="0.3">
      <c r="G371" s="25"/>
      <c r="H371" s="25"/>
    </row>
    <row r="372" spans="7:8" ht="15.75" customHeight="1" x14ac:dyDescent="0.3">
      <c r="G372" s="25"/>
      <c r="H372" s="25"/>
    </row>
    <row r="373" spans="7:8" ht="15.75" customHeight="1" x14ac:dyDescent="0.3">
      <c r="G373" s="25"/>
      <c r="H373" s="25"/>
    </row>
    <row r="374" spans="7:8" ht="15.75" customHeight="1" x14ac:dyDescent="0.3">
      <c r="G374" s="25"/>
      <c r="H374" s="25"/>
    </row>
    <row r="375" spans="7:8" ht="15.75" customHeight="1" x14ac:dyDescent="0.3">
      <c r="G375" s="25"/>
      <c r="H375" s="25"/>
    </row>
    <row r="376" spans="7:8" ht="15.75" customHeight="1" x14ac:dyDescent="0.3">
      <c r="G376" s="25"/>
      <c r="H376" s="25"/>
    </row>
    <row r="377" spans="7:8" ht="15.75" customHeight="1" x14ac:dyDescent="0.3">
      <c r="G377" s="25"/>
      <c r="H377" s="25"/>
    </row>
    <row r="378" spans="7:8" ht="15.75" customHeight="1" x14ac:dyDescent="0.3">
      <c r="G378" s="25"/>
      <c r="H378" s="25"/>
    </row>
    <row r="379" spans="7:8" ht="15.75" customHeight="1" x14ac:dyDescent="0.3">
      <c r="G379" s="25"/>
      <c r="H379" s="25"/>
    </row>
    <row r="380" spans="7:8" ht="15.75" customHeight="1" x14ac:dyDescent="0.3">
      <c r="G380" s="25"/>
      <c r="H380" s="25"/>
    </row>
    <row r="381" spans="7:8" ht="15.75" customHeight="1" x14ac:dyDescent="0.3">
      <c r="G381" s="25"/>
      <c r="H381" s="25"/>
    </row>
    <row r="382" spans="7:8" ht="15.75" customHeight="1" x14ac:dyDescent="0.3">
      <c r="G382" s="25"/>
      <c r="H382" s="25"/>
    </row>
    <row r="383" spans="7:8" ht="15.75" customHeight="1" x14ac:dyDescent="0.3">
      <c r="G383" s="25"/>
      <c r="H383" s="25"/>
    </row>
    <row r="384" spans="7:8" ht="15.75" customHeight="1" x14ac:dyDescent="0.3">
      <c r="G384" s="25"/>
      <c r="H384" s="25"/>
    </row>
    <row r="385" spans="7:8" ht="15.75" customHeight="1" x14ac:dyDescent="0.3">
      <c r="G385" s="25"/>
      <c r="H385" s="25"/>
    </row>
    <row r="386" spans="7:8" ht="15.75" customHeight="1" x14ac:dyDescent="0.3">
      <c r="G386" s="25"/>
      <c r="H386" s="25"/>
    </row>
    <row r="387" spans="7:8" ht="15.75" customHeight="1" x14ac:dyDescent="0.3">
      <c r="G387" s="25"/>
      <c r="H387" s="25"/>
    </row>
    <row r="388" spans="7:8" ht="15.75" customHeight="1" x14ac:dyDescent="0.3">
      <c r="G388" s="25"/>
      <c r="H388" s="25"/>
    </row>
    <row r="389" spans="7:8" ht="15.75" customHeight="1" x14ac:dyDescent="0.3">
      <c r="G389" s="25"/>
      <c r="H389" s="25"/>
    </row>
    <row r="390" spans="7:8" ht="15.75" customHeight="1" x14ac:dyDescent="0.3">
      <c r="G390" s="25"/>
      <c r="H390" s="25"/>
    </row>
    <row r="391" spans="7:8" ht="15.75" customHeight="1" x14ac:dyDescent="0.3">
      <c r="G391" s="25"/>
      <c r="H391" s="25"/>
    </row>
    <row r="392" spans="7:8" ht="15.75" customHeight="1" x14ac:dyDescent="0.3">
      <c r="G392" s="25"/>
      <c r="H392" s="25"/>
    </row>
    <row r="393" spans="7:8" ht="15.75" customHeight="1" x14ac:dyDescent="0.3">
      <c r="G393" s="25"/>
      <c r="H393" s="25"/>
    </row>
    <row r="394" spans="7:8" ht="15.75" customHeight="1" x14ac:dyDescent="0.3">
      <c r="G394" s="25"/>
      <c r="H394" s="25"/>
    </row>
    <row r="395" spans="7:8" ht="15.75" customHeight="1" x14ac:dyDescent="0.3">
      <c r="G395" s="25"/>
      <c r="H395" s="25"/>
    </row>
    <row r="396" spans="7:8" ht="15.75" customHeight="1" x14ac:dyDescent="0.3">
      <c r="G396" s="25"/>
      <c r="H396" s="25"/>
    </row>
    <row r="397" spans="7:8" ht="15.75" customHeight="1" x14ac:dyDescent="0.3">
      <c r="G397" s="25"/>
      <c r="H397" s="25"/>
    </row>
    <row r="398" spans="7:8" ht="15.75" customHeight="1" x14ac:dyDescent="0.3">
      <c r="G398" s="25"/>
      <c r="H398" s="25"/>
    </row>
    <row r="399" spans="7:8" ht="15.75" customHeight="1" x14ac:dyDescent="0.3">
      <c r="G399" s="25"/>
      <c r="H399" s="25"/>
    </row>
    <row r="400" spans="7:8" ht="15.75" customHeight="1" x14ac:dyDescent="0.3">
      <c r="G400" s="25"/>
      <c r="H400" s="25"/>
    </row>
    <row r="401" spans="7:8" ht="15.75" customHeight="1" x14ac:dyDescent="0.3">
      <c r="G401" s="25"/>
      <c r="H401" s="25"/>
    </row>
    <row r="402" spans="7:8" ht="15.75" customHeight="1" x14ac:dyDescent="0.3">
      <c r="G402" s="25"/>
      <c r="H402" s="25"/>
    </row>
    <row r="403" spans="7:8" ht="15.75" customHeight="1" x14ac:dyDescent="0.3">
      <c r="G403" s="25"/>
      <c r="H403" s="25"/>
    </row>
    <row r="404" spans="7:8" ht="15.75" customHeight="1" x14ac:dyDescent="0.3">
      <c r="G404" s="25"/>
      <c r="H404" s="25"/>
    </row>
    <row r="405" spans="7:8" ht="15.75" customHeight="1" x14ac:dyDescent="0.3">
      <c r="G405" s="25"/>
      <c r="H405" s="25"/>
    </row>
    <row r="406" spans="7:8" ht="15.75" customHeight="1" x14ac:dyDescent="0.3">
      <c r="G406" s="25"/>
      <c r="H406" s="25"/>
    </row>
    <row r="407" spans="7:8" ht="15.75" customHeight="1" x14ac:dyDescent="0.3">
      <c r="G407" s="25"/>
      <c r="H407" s="25"/>
    </row>
    <row r="408" spans="7:8" ht="15.75" customHeight="1" x14ac:dyDescent="0.3">
      <c r="G408" s="25"/>
      <c r="H408" s="25"/>
    </row>
    <row r="409" spans="7:8" ht="15.75" customHeight="1" x14ac:dyDescent="0.3">
      <c r="G409" s="25"/>
      <c r="H409" s="25"/>
    </row>
    <row r="410" spans="7:8" ht="15.75" customHeight="1" x14ac:dyDescent="0.3">
      <c r="G410" s="25"/>
      <c r="H410" s="25"/>
    </row>
    <row r="411" spans="7:8" ht="15.75" customHeight="1" x14ac:dyDescent="0.3">
      <c r="G411" s="25"/>
      <c r="H411" s="25"/>
    </row>
    <row r="412" spans="7:8" ht="15.75" customHeight="1" x14ac:dyDescent="0.3">
      <c r="G412" s="25"/>
      <c r="H412" s="25"/>
    </row>
    <row r="413" spans="7:8" ht="15.75" customHeight="1" x14ac:dyDescent="0.3">
      <c r="G413" s="25"/>
      <c r="H413" s="25"/>
    </row>
    <row r="414" spans="7:8" ht="15.75" customHeight="1" x14ac:dyDescent="0.3">
      <c r="G414" s="25"/>
      <c r="H414" s="25"/>
    </row>
    <row r="415" spans="7:8" ht="15.75" customHeight="1" x14ac:dyDescent="0.3">
      <c r="G415" s="25"/>
      <c r="H415" s="25"/>
    </row>
    <row r="416" spans="7:8" ht="15.75" customHeight="1" x14ac:dyDescent="0.3">
      <c r="G416" s="25"/>
      <c r="H416" s="25"/>
    </row>
    <row r="417" spans="7:8" ht="15.75" customHeight="1" x14ac:dyDescent="0.3">
      <c r="G417" s="25"/>
      <c r="H417" s="25"/>
    </row>
    <row r="418" spans="7:8" ht="15.75" customHeight="1" x14ac:dyDescent="0.3">
      <c r="G418" s="25"/>
      <c r="H418" s="25"/>
    </row>
    <row r="419" spans="7:8" ht="15.75" customHeight="1" x14ac:dyDescent="0.3">
      <c r="G419" s="25"/>
      <c r="H419" s="25"/>
    </row>
    <row r="420" spans="7:8" ht="15.75" customHeight="1" x14ac:dyDescent="0.3">
      <c r="G420" s="25"/>
      <c r="H420" s="25"/>
    </row>
    <row r="421" spans="7:8" ht="15.75" customHeight="1" x14ac:dyDescent="0.3">
      <c r="G421" s="25"/>
      <c r="H421" s="25"/>
    </row>
    <row r="422" spans="7:8" ht="15.75" customHeight="1" x14ac:dyDescent="0.3">
      <c r="G422" s="25"/>
      <c r="H422" s="25"/>
    </row>
    <row r="423" spans="7:8" ht="15.75" customHeight="1" x14ac:dyDescent="0.3">
      <c r="G423" s="25"/>
      <c r="H423" s="25"/>
    </row>
    <row r="424" spans="7:8" ht="15.75" customHeight="1" x14ac:dyDescent="0.3">
      <c r="G424" s="25"/>
      <c r="H424" s="25"/>
    </row>
    <row r="425" spans="7:8" ht="15.75" customHeight="1" x14ac:dyDescent="0.3">
      <c r="G425" s="25"/>
      <c r="H425" s="25"/>
    </row>
    <row r="426" spans="7:8" ht="15.75" customHeight="1" x14ac:dyDescent="0.3">
      <c r="G426" s="25"/>
      <c r="H426" s="25"/>
    </row>
    <row r="427" spans="7:8" ht="15.75" customHeight="1" x14ac:dyDescent="0.3">
      <c r="G427" s="25"/>
      <c r="H427" s="25"/>
    </row>
    <row r="428" spans="7:8" ht="15.75" customHeight="1" x14ac:dyDescent="0.3">
      <c r="G428" s="25"/>
      <c r="H428" s="25"/>
    </row>
    <row r="429" spans="7:8" ht="15.75" customHeight="1" x14ac:dyDescent="0.3">
      <c r="G429" s="25"/>
      <c r="H429" s="25"/>
    </row>
    <row r="430" spans="7:8" ht="15.75" customHeight="1" x14ac:dyDescent="0.3">
      <c r="G430" s="25"/>
      <c r="H430" s="25"/>
    </row>
    <row r="431" spans="7:8" ht="15.75" customHeight="1" x14ac:dyDescent="0.3">
      <c r="G431" s="25"/>
      <c r="H431" s="25"/>
    </row>
    <row r="432" spans="7:8" ht="15.75" customHeight="1" x14ac:dyDescent="0.3">
      <c r="G432" s="25"/>
      <c r="H432" s="25"/>
    </row>
    <row r="433" spans="7:8" ht="15.75" customHeight="1" x14ac:dyDescent="0.3">
      <c r="G433" s="25"/>
      <c r="H433" s="25"/>
    </row>
    <row r="434" spans="7:8" ht="15.75" customHeight="1" x14ac:dyDescent="0.3">
      <c r="G434" s="25"/>
      <c r="H434" s="25"/>
    </row>
    <row r="435" spans="7:8" ht="15.75" customHeight="1" x14ac:dyDescent="0.3">
      <c r="G435" s="25"/>
      <c r="H435" s="25"/>
    </row>
    <row r="436" spans="7:8" ht="15.75" customHeight="1" x14ac:dyDescent="0.3">
      <c r="G436" s="25"/>
      <c r="H436" s="25"/>
    </row>
    <row r="437" spans="7:8" ht="15.75" customHeight="1" x14ac:dyDescent="0.3">
      <c r="G437" s="25"/>
      <c r="H437" s="25"/>
    </row>
    <row r="438" spans="7:8" ht="15.75" customHeight="1" x14ac:dyDescent="0.3">
      <c r="G438" s="25"/>
      <c r="H438" s="25"/>
    </row>
    <row r="439" spans="7:8" ht="15.75" customHeight="1" x14ac:dyDescent="0.3">
      <c r="G439" s="25"/>
      <c r="H439" s="25"/>
    </row>
    <row r="440" spans="7:8" ht="15.75" customHeight="1" x14ac:dyDescent="0.3">
      <c r="G440" s="25"/>
      <c r="H440" s="25"/>
    </row>
    <row r="441" spans="7:8" ht="15.75" customHeight="1" x14ac:dyDescent="0.3">
      <c r="G441" s="25"/>
      <c r="H441" s="25"/>
    </row>
    <row r="442" spans="7:8" ht="15.75" customHeight="1" x14ac:dyDescent="0.3">
      <c r="G442" s="25"/>
      <c r="H442" s="25"/>
    </row>
    <row r="443" spans="7:8" ht="15.75" customHeight="1" x14ac:dyDescent="0.3">
      <c r="G443" s="25"/>
      <c r="H443" s="25"/>
    </row>
    <row r="444" spans="7:8" ht="15.75" customHeight="1" x14ac:dyDescent="0.3">
      <c r="G444" s="25"/>
      <c r="H444" s="25"/>
    </row>
    <row r="445" spans="7:8" ht="15.75" customHeight="1" x14ac:dyDescent="0.3">
      <c r="G445" s="25"/>
      <c r="H445" s="25"/>
    </row>
    <row r="446" spans="7:8" ht="15.75" customHeight="1" x14ac:dyDescent="0.3">
      <c r="G446" s="25"/>
      <c r="H446" s="25"/>
    </row>
    <row r="447" spans="7:8" ht="15.75" customHeight="1" x14ac:dyDescent="0.3">
      <c r="G447" s="25"/>
      <c r="H447" s="25"/>
    </row>
    <row r="448" spans="7:8" ht="15.75" customHeight="1" x14ac:dyDescent="0.3">
      <c r="G448" s="25"/>
      <c r="H448" s="25"/>
    </row>
    <row r="449" spans="7:8" ht="15.75" customHeight="1" x14ac:dyDescent="0.3">
      <c r="G449" s="25"/>
      <c r="H449" s="25"/>
    </row>
    <row r="450" spans="7:8" ht="15.75" customHeight="1" x14ac:dyDescent="0.3">
      <c r="G450" s="25"/>
      <c r="H450" s="25"/>
    </row>
    <row r="451" spans="7:8" ht="15.75" customHeight="1" x14ac:dyDescent="0.3">
      <c r="G451" s="25"/>
      <c r="H451" s="25"/>
    </row>
    <row r="452" spans="7:8" ht="15.75" customHeight="1" x14ac:dyDescent="0.3">
      <c r="G452" s="25"/>
      <c r="H452" s="25"/>
    </row>
    <row r="453" spans="7:8" ht="15.75" customHeight="1" x14ac:dyDescent="0.3">
      <c r="G453" s="25"/>
      <c r="H453" s="25"/>
    </row>
    <row r="454" spans="7:8" ht="15.75" customHeight="1" x14ac:dyDescent="0.3">
      <c r="G454" s="25"/>
      <c r="H454" s="25"/>
    </row>
    <row r="455" spans="7:8" ht="15.75" customHeight="1" x14ac:dyDescent="0.3">
      <c r="G455" s="25"/>
      <c r="H455" s="25"/>
    </row>
    <row r="456" spans="7:8" ht="15.75" customHeight="1" x14ac:dyDescent="0.3">
      <c r="G456" s="25"/>
      <c r="H456" s="25"/>
    </row>
    <row r="457" spans="7:8" ht="15.75" customHeight="1" x14ac:dyDescent="0.3">
      <c r="G457" s="25"/>
      <c r="H457" s="25"/>
    </row>
    <row r="458" spans="7:8" ht="15.75" customHeight="1" x14ac:dyDescent="0.3">
      <c r="G458" s="25"/>
      <c r="H458" s="25"/>
    </row>
    <row r="459" spans="7:8" ht="15.75" customHeight="1" x14ac:dyDescent="0.3">
      <c r="G459" s="25"/>
      <c r="H459" s="25"/>
    </row>
    <row r="460" spans="7:8" ht="15.75" customHeight="1" x14ac:dyDescent="0.3">
      <c r="G460" s="25"/>
      <c r="H460" s="25"/>
    </row>
    <row r="461" spans="7:8" ht="15.75" customHeight="1" x14ac:dyDescent="0.3">
      <c r="G461" s="25"/>
      <c r="H461" s="25"/>
    </row>
    <row r="462" spans="7:8" ht="15.75" customHeight="1" x14ac:dyDescent="0.3">
      <c r="G462" s="25"/>
      <c r="H462" s="25"/>
    </row>
    <row r="463" spans="7:8" ht="15.75" customHeight="1" x14ac:dyDescent="0.3">
      <c r="G463" s="25"/>
      <c r="H463" s="25"/>
    </row>
    <row r="464" spans="7:8" ht="15.75" customHeight="1" x14ac:dyDescent="0.3">
      <c r="G464" s="25"/>
      <c r="H464" s="25"/>
    </row>
    <row r="465" spans="7:8" ht="15.75" customHeight="1" x14ac:dyDescent="0.3">
      <c r="G465" s="25"/>
      <c r="H465" s="25"/>
    </row>
    <row r="466" spans="7:8" ht="15.75" customHeight="1" x14ac:dyDescent="0.3">
      <c r="G466" s="25"/>
      <c r="H466" s="25"/>
    </row>
    <row r="467" spans="7:8" ht="15.75" customHeight="1" x14ac:dyDescent="0.3">
      <c r="G467" s="25"/>
      <c r="H467" s="25"/>
    </row>
    <row r="468" spans="7:8" ht="15.75" customHeight="1" x14ac:dyDescent="0.3">
      <c r="G468" s="25"/>
      <c r="H468" s="25"/>
    </row>
    <row r="469" spans="7:8" ht="15.75" customHeight="1" x14ac:dyDescent="0.3">
      <c r="G469" s="25"/>
      <c r="H469" s="25"/>
    </row>
    <row r="470" spans="7:8" ht="15.75" customHeight="1" x14ac:dyDescent="0.3">
      <c r="G470" s="25"/>
      <c r="H470" s="25"/>
    </row>
    <row r="471" spans="7:8" ht="15.75" customHeight="1" x14ac:dyDescent="0.3">
      <c r="G471" s="25"/>
      <c r="H471" s="25"/>
    </row>
    <row r="472" spans="7:8" ht="15.75" customHeight="1" x14ac:dyDescent="0.3">
      <c r="G472" s="25"/>
      <c r="H472" s="25"/>
    </row>
    <row r="473" spans="7:8" ht="15.75" customHeight="1" x14ac:dyDescent="0.3">
      <c r="G473" s="25"/>
      <c r="H473" s="25"/>
    </row>
    <row r="474" spans="7:8" ht="15.75" customHeight="1" x14ac:dyDescent="0.3">
      <c r="G474" s="25"/>
      <c r="H474" s="25"/>
    </row>
    <row r="475" spans="7:8" ht="15.75" customHeight="1" x14ac:dyDescent="0.3">
      <c r="G475" s="25"/>
      <c r="H475" s="25"/>
    </row>
    <row r="476" spans="7:8" ht="15.75" customHeight="1" x14ac:dyDescent="0.3">
      <c r="G476" s="25"/>
      <c r="H476" s="25"/>
    </row>
    <row r="477" spans="7:8" ht="15.75" customHeight="1" x14ac:dyDescent="0.3">
      <c r="G477" s="25"/>
      <c r="H477" s="25"/>
    </row>
    <row r="478" spans="7:8" ht="15.75" customHeight="1" x14ac:dyDescent="0.3">
      <c r="G478" s="25"/>
      <c r="H478" s="25"/>
    </row>
    <row r="479" spans="7:8" ht="15.75" customHeight="1" x14ac:dyDescent="0.3">
      <c r="G479" s="25"/>
      <c r="H479" s="25"/>
    </row>
    <row r="480" spans="7:8" ht="15.75" customHeight="1" x14ac:dyDescent="0.3">
      <c r="G480" s="25"/>
      <c r="H480" s="25"/>
    </row>
    <row r="481" spans="7:8" ht="15.75" customHeight="1" x14ac:dyDescent="0.3">
      <c r="G481" s="25"/>
      <c r="H481" s="25"/>
    </row>
    <row r="482" spans="7:8" ht="15.75" customHeight="1" x14ac:dyDescent="0.3">
      <c r="G482" s="25"/>
      <c r="H482" s="25"/>
    </row>
    <row r="483" spans="7:8" ht="15.75" customHeight="1" x14ac:dyDescent="0.3">
      <c r="G483" s="25"/>
      <c r="H483" s="25"/>
    </row>
    <row r="484" spans="7:8" ht="15.75" customHeight="1" x14ac:dyDescent="0.3">
      <c r="G484" s="25"/>
      <c r="H484" s="25"/>
    </row>
    <row r="485" spans="7:8" ht="15.75" customHeight="1" x14ac:dyDescent="0.3">
      <c r="G485" s="25"/>
      <c r="H485" s="25"/>
    </row>
    <row r="486" spans="7:8" ht="15.75" customHeight="1" x14ac:dyDescent="0.3">
      <c r="G486" s="25"/>
      <c r="H486" s="25"/>
    </row>
    <row r="487" spans="7:8" ht="15.75" customHeight="1" x14ac:dyDescent="0.3">
      <c r="G487" s="25"/>
      <c r="H487" s="25"/>
    </row>
    <row r="488" spans="7:8" ht="15.75" customHeight="1" x14ac:dyDescent="0.3">
      <c r="G488" s="25"/>
      <c r="H488" s="25"/>
    </row>
    <row r="489" spans="7:8" ht="15.75" customHeight="1" x14ac:dyDescent="0.3">
      <c r="G489" s="25"/>
      <c r="H489" s="25"/>
    </row>
    <row r="490" spans="7:8" ht="15.75" customHeight="1" x14ac:dyDescent="0.3">
      <c r="G490" s="25"/>
      <c r="H490" s="25"/>
    </row>
    <row r="491" spans="7:8" ht="15.75" customHeight="1" x14ac:dyDescent="0.3">
      <c r="G491" s="25"/>
      <c r="H491" s="25"/>
    </row>
    <row r="492" spans="7:8" ht="15.75" customHeight="1" x14ac:dyDescent="0.3">
      <c r="G492" s="25"/>
      <c r="H492" s="25"/>
    </row>
    <row r="493" spans="7:8" ht="15.75" customHeight="1" x14ac:dyDescent="0.3">
      <c r="G493" s="25"/>
      <c r="H493" s="25"/>
    </row>
    <row r="494" spans="7:8" ht="15.75" customHeight="1" x14ac:dyDescent="0.3">
      <c r="G494" s="25"/>
      <c r="H494" s="25"/>
    </row>
    <row r="495" spans="7:8" ht="15.75" customHeight="1" x14ac:dyDescent="0.3">
      <c r="G495" s="25"/>
      <c r="H495" s="25"/>
    </row>
    <row r="496" spans="7:8" ht="15.75" customHeight="1" x14ac:dyDescent="0.3">
      <c r="G496" s="25"/>
      <c r="H496" s="25"/>
    </row>
    <row r="497" spans="7:8" ht="15.75" customHeight="1" x14ac:dyDescent="0.3">
      <c r="G497" s="25"/>
      <c r="H497" s="25"/>
    </row>
    <row r="498" spans="7:8" ht="15.75" customHeight="1" x14ac:dyDescent="0.3">
      <c r="G498" s="25"/>
      <c r="H498" s="25"/>
    </row>
    <row r="499" spans="7:8" ht="15.75" customHeight="1" x14ac:dyDescent="0.3">
      <c r="G499" s="25"/>
      <c r="H499" s="25"/>
    </row>
    <row r="500" spans="7:8" ht="15.75" customHeight="1" x14ac:dyDescent="0.3">
      <c r="G500" s="25"/>
      <c r="H500" s="25"/>
    </row>
    <row r="501" spans="7:8" ht="15.75" customHeight="1" x14ac:dyDescent="0.3">
      <c r="G501" s="25"/>
      <c r="H501" s="25"/>
    </row>
    <row r="502" spans="7:8" ht="15.75" customHeight="1" x14ac:dyDescent="0.3">
      <c r="G502" s="25"/>
      <c r="H502" s="25"/>
    </row>
    <row r="503" spans="7:8" ht="15.75" customHeight="1" x14ac:dyDescent="0.3">
      <c r="G503" s="25"/>
      <c r="H503" s="25"/>
    </row>
    <row r="504" spans="7:8" ht="15.75" customHeight="1" x14ac:dyDescent="0.3">
      <c r="G504" s="25"/>
      <c r="H504" s="25"/>
    </row>
    <row r="505" spans="7:8" ht="15.75" customHeight="1" x14ac:dyDescent="0.3">
      <c r="G505" s="25"/>
      <c r="H505" s="25"/>
    </row>
    <row r="506" spans="7:8" ht="15.75" customHeight="1" x14ac:dyDescent="0.3">
      <c r="G506" s="25"/>
      <c r="H506" s="25"/>
    </row>
    <row r="507" spans="7:8" ht="15.75" customHeight="1" x14ac:dyDescent="0.3">
      <c r="G507" s="25"/>
      <c r="H507" s="25"/>
    </row>
    <row r="508" spans="7:8" ht="15.75" customHeight="1" x14ac:dyDescent="0.3">
      <c r="G508" s="25"/>
      <c r="H508" s="25"/>
    </row>
    <row r="509" spans="7:8" ht="15.75" customHeight="1" x14ac:dyDescent="0.3">
      <c r="G509" s="25"/>
      <c r="H509" s="25"/>
    </row>
    <row r="510" spans="7:8" ht="15.75" customHeight="1" x14ac:dyDescent="0.3">
      <c r="G510" s="25"/>
      <c r="H510" s="25"/>
    </row>
    <row r="511" spans="7:8" ht="15.75" customHeight="1" x14ac:dyDescent="0.3">
      <c r="G511" s="25"/>
      <c r="H511" s="25"/>
    </row>
    <row r="512" spans="7:8" ht="15.75" customHeight="1" x14ac:dyDescent="0.3">
      <c r="G512" s="25"/>
      <c r="H512" s="25"/>
    </row>
    <row r="513" spans="7:8" ht="15.75" customHeight="1" x14ac:dyDescent="0.3">
      <c r="G513" s="25"/>
      <c r="H513" s="25"/>
    </row>
    <row r="514" spans="7:8" ht="15.75" customHeight="1" x14ac:dyDescent="0.3">
      <c r="G514" s="25"/>
      <c r="H514" s="25"/>
    </row>
    <row r="515" spans="7:8" ht="15.75" customHeight="1" x14ac:dyDescent="0.3">
      <c r="G515" s="25"/>
      <c r="H515" s="25"/>
    </row>
    <row r="516" spans="7:8" ht="15.75" customHeight="1" x14ac:dyDescent="0.3">
      <c r="G516" s="25"/>
      <c r="H516" s="25"/>
    </row>
    <row r="517" spans="7:8" ht="15.75" customHeight="1" x14ac:dyDescent="0.3">
      <c r="G517" s="25"/>
      <c r="H517" s="25"/>
    </row>
    <row r="518" spans="7:8" ht="15.75" customHeight="1" x14ac:dyDescent="0.3">
      <c r="G518" s="25"/>
      <c r="H518" s="25"/>
    </row>
    <row r="519" spans="7:8" ht="15.75" customHeight="1" x14ac:dyDescent="0.3">
      <c r="G519" s="25"/>
      <c r="H519" s="25"/>
    </row>
    <row r="520" spans="7:8" ht="15.75" customHeight="1" x14ac:dyDescent="0.3">
      <c r="G520" s="25"/>
      <c r="H520" s="25"/>
    </row>
    <row r="521" spans="7:8" ht="15.75" customHeight="1" x14ac:dyDescent="0.3">
      <c r="G521" s="25"/>
      <c r="H521" s="25"/>
    </row>
    <row r="522" spans="7:8" ht="15.75" customHeight="1" x14ac:dyDescent="0.3">
      <c r="G522" s="25"/>
      <c r="H522" s="25"/>
    </row>
    <row r="523" spans="7:8" ht="15.75" customHeight="1" x14ac:dyDescent="0.3">
      <c r="G523" s="25"/>
      <c r="H523" s="25"/>
    </row>
    <row r="524" spans="7:8" ht="15.75" customHeight="1" x14ac:dyDescent="0.3">
      <c r="G524" s="25"/>
      <c r="H524" s="25"/>
    </row>
    <row r="525" spans="7:8" ht="15.75" customHeight="1" x14ac:dyDescent="0.3">
      <c r="G525" s="25"/>
      <c r="H525" s="25"/>
    </row>
    <row r="526" spans="7:8" ht="15.75" customHeight="1" x14ac:dyDescent="0.3">
      <c r="G526" s="25"/>
      <c r="H526" s="25"/>
    </row>
    <row r="527" spans="7:8" ht="15.75" customHeight="1" x14ac:dyDescent="0.3">
      <c r="G527" s="25"/>
      <c r="H527" s="25"/>
    </row>
    <row r="528" spans="7:8" ht="15.75" customHeight="1" x14ac:dyDescent="0.3">
      <c r="G528" s="25"/>
      <c r="H528" s="25"/>
    </row>
    <row r="529" spans="7:8" ht="15.75" customHeight="1" x14ac:dyDescent="0.3">
      <c r="G529" s="25"/>
      <c r="H529" s="25"/>
    </row>
    <row r="530" spans="7:8" ht="15.75" customHeight="1" x14ac:dyDescent="0.3">
      <c r="G530" s="25"/>
      <c r="H530" s="25"/>
    </row>
    <row r="531" spans="7:8" ht="15.75" customHeight="1" x14ac:dyDescent="0.3">
      <c r="G531" s="25"/>
      <c r="H531" s="25"/>
    </row>
    <row r="532" spans="7:8" ht="15.75" customHeight="1" x14ac:dyDescent="0.3">
      <c r="G532" s="25"/>
      <c r="H532" s="25"/>
    </row>
    <row r="533" spans="7:8" ht="15.75" customHeight="1" x14ac:dyDescent="0.3">
      <c r="G533" s="25"/>
      <c r="H533" s="25"/>
    </row>
    <row r="534" spans="7:8" ht="15.75" customHeight="1" x14ac:dyDescent="0.3">
      <c r="G534" s="25"/>
      <c r="H534" s="25"/>
    </row>
    <row r="535" spans="7:8" ht="15.75" customHeight="1" x14ac:dyDescent="0.3">
      <c r="G535" s="25"/>
      <c r="H535" s="25"/>
    </row>
    <row r="536" spans="7:8" ht="15.75" customHeight="1" x14ac:dyDescent="0.3">
      <c r="G536" s="25"/>
      <c r="H536" s="25"/>
    </row>
    <row r="537" spans="7:8" ht="15.75" customHeight="1" x14ac:dyDescent="0.3">
      <c r="G537" s="25"/>
      <c r="H537" s="25"/>
    </row>
    <row r="538" spans="7:8" ht="15.75" customHeight="1" x14ac:dyDescent="0.3">
      <c r="G538" s="25"/>
      <c r="H538" s="25"/>
    </row>
    <row r="539" spans="7:8" ht="15.75" customHeight="1" x14ac:dyDescent="0.3">
      <c r="G539" s="25"/>
      <c r="H539" s="25"/>
    </row>
    <row r="540" spans="7:8" ht="15.75" customHeight="1" x14ac:dyDescent="0.3">
      <c r="G540" s="25"/>
      <c r="H540" s="25"/>
    </row>
    <row r="541" spans="7:8" ht="15.75" customHeight="1" x14ac:dyDescent="0.3">
      <c r="G541" s="25"/>
      <c r="H541" s="25"/>
    </row>
    <row r="542" spans="7:8" ht="15.75" customHeight="1" x14ac:dyDescent="0.3">
      <c r="G542" s="25"/>
      <c r="H542" s="25"/>
    </row>
    <row r="543" spans="7:8" ht="15.75" customHeight="1" x14ac:dyDescent="0.3">
      <c r="G543" s="25"/>
      <c r="H543" s="25"/>
    </row>
    <row r="544" spans="7:8" ht="15.75" customHeight="1" x14ac:dyDescent="0.3">
      <c r="G544" s="25"/>
      <c r="H544" s="25"/>
    </row>
    <row r="545" spans="7:8" ht="15.75" customHeight="1" x14ac:dyDescent="0.3">
      <c r="G545" s="25"/>
      <c r="H545" s="25"/>
    </row>
    <row r="546" spans="7:8" ht="15.75" customHeight="1" x14ac:dyDescent="0.3">
      <c r="G546" s="25"/>
      <c r="H546" s="25"/>
    </row>
    <row r="547" spans="7:8" ht="15.75" customHeight="1" x14ac:dyDescent="0.3">
      <c r="G547" s="25"/>
      <c r="H547" s="25"/>
    </row>
    <row r="548" spans="7:8" ht="15.75" customHeight="1" x14ac:dyDescent="0.3">
      <c r="G548" s="25"/>
      <c r="H548" s="25"/>
    </row>
    <row r="549" spans="7:8" ht="15.75" customHeight="1" x14ac:dyDescent="0.3">
      <c r="G549" s="25"/>
      <c r="H549" s="25"/>
    </row>
    <row r="550" spans="7:8" ht="15.75" customHeight="1" x14ac:dyDescent="0.3">
      <c r="G550" s="25"/>
      <c r="H550" s="25"/>
    </row>
    <row r="551" spans="7:8" ht="15.75" customHeight="1" x14ac:dyDescent="0.3">
      <c r="G551" s="25"/>
      <c r="H551" s="25"/>
    </row>
    <row r="552" spans="7:8" ht="15.75" customHeight="1" x14ac:dyDescent="0.3">
      <c r="G552" s="25"/>
      <c r="H552" s="25"/>
    </row>
    <row r="553" spans="7:8" ht="15.75" customHeight="1" x14ac:dyDescent="0.3">
      <c r="G553" s="25"/>
      <c r="H553" s="25"/>
    </row>
    <row r="554" spans="7:8" ht="15.75" customHeight="1" x14ac:dyDescent="0.3">
      <c r="G554" s="25"/>
      <c r="H554" s="25"/>
    </row>
    <row r="555" spans="7:8" ht="15.75" customHeight="1" x14ac:dyDescent="0.3">
      <c r="G555" s="25"/>
      <c r="H555" s="25"/>
    </row>
    <row r="556" spans="7:8" ht="15.75" customHeight="1" x14ac:dyDescent="0.3">
      <c r="G556" s="25"/>
      <c r="H556" s="25"/>
    </row>
    <row r="557" spans="7:8" ht="15.75" customHeight="1" x14ac:dyDescent="0.3">
      <c r="G557" s="25"/>
      <c r="H557" s="25"/>
    </row>
    <row r="558" spans="7:8" ht="15.75" customHeight="1" x14ac:dyDescent="0.3">
      <c r="G558" s="25"/>
      <c r="H558" s="25"/>
    </row>
    <row r="559" spans="7:8" ht="15.75" customHeight="1" x14ac:dyDescent="0.3">
      <c r="G559" s="25"/>
      <c r="H559" s="25"/>
    </row>
    <row r="560" spans="7:8" ht="15.75" customHeight="1" x14ac:dyDescent="0.3">
      <c r="G560" s="25"/>
      <c r="H560" s="25"/>
    </row>
    <row r="561" spans="7:8" ht="15.75" customHeight="1" x14ac:dyDescent="0.3">
      <c r="G561" s="25"/>
      <c r="H561" s="25"/>
    </row>
    <row r="562" spans="7:8" ht="15.75" customHeight="1" x14ac:dyDescent="0.3">
      <c r="G562" s="25"/>
      <c r="H562" s="25"/>
    </row>
    <row r="563" spans="7:8" ht="15.75" customHeight="1" x14ac:dyDescent="0.3">
      <c r="G563" s="25"/>
      <c r="H563" s="25"/>
    </row>
    <row r="564" spans="7:8" ht="15.75" customHeight="1" x14ac:dyDescent="0.3">
      <c r="G564" s="25"/>
      <c r="H564" s="25"/>
    </row>
    <row r="565" spans="7:8" ht="15.75" customHeight="1" x14ac:dyDescent="0.3">
      <c r="G565" s="25"/>
      <c r="H565" s="25"/>
    </row>
    <row r="566" spans="7:8" ht="15.75" customHeight="1" x14ac:dyDescent="0.3">
      <c r="G566" s="25"/>
      <c r="H566" s="25"/>
    </row>
    <row r="567" spans="7:8" ht="15.75" customHeight="1" x14ac:dyDescent="0.3">
      <c r="G567" s="25"/>
      <c r="H567" s="25"/>
    </row>
    <row r="568" spans="7:8" ht="15.75" customHeight="1" x14ac:dyDescent="0.3">
      <c r="G568" s="25"/>
      <c r="H568" s="25"/>
    </row>
    <row r="569" spans="7:8" ht="15.75" customHeight="1" x14ac:dyDescent="0.3">
      <c r="G569" s="25"/>
      <c r="H569" s="25"/>
    </row>
    <row r="570" spans="7:8" ht="15.75" customHeight="1" x14ac:dyDescent="0.3">
      <c r="G570" s="25"/>
      <c r="H570" s="25"/>
    </row>
    <row r="571" spans="7:8" ht="15.75" customHeight="1" x14ac:dyDescent="0.3">
      <c r="G571" s="25"/>
      <c r="H571" s="25"/>
    </row>
    <row r="572" spans="7:8" ht="15.75" customHeight="1" x14ac:dyDescent="0.3">
      <c r="G572" s="25"/>
      <c r="H572" s="25"/>
    </row>
    <row r="573" spans="7:8" ht="15.75" customHeight="1" x14ac:dyDescent="0.3">
      <c r="G573" s="25"/>
      <c r="H573" s="25"/>
    </row>
    <row r="574" spans="7:8" ht="15.75" customHeight="1" x14ac:dyDescent="0.3">
      <c r="G574" s="25"/>
      <c r="H574" s="25"/>
    </row>
    <row r="575" spans="7:8" ht="15.75" customHeight="1" x14ac:dyDescent="0.3">
      <c r="G575" s="25"/>
      <c r="H575" s="25"/>
    </row>
    <row r="576" spans="7:8" ht="15.75" customHeight="1" x14ac:dyDescent="0.3">
      <c r="G576" s="25"/>
      <c r="H576" s="25"/>
    </row>
    <row r="577" spans="7:8" ht="15.75" customHeight="1" x14ac:dyDescent="0.3">
      <c r="G577" s="25"/>
      <c r="H577" s="25"/>
    </row>
    <row r="578" spans="7:8" ht="15.75" customHeight="1" x14ac:dyDescent="0.3">
      <c r="G578" s="25"/>
      <c r="H578" s="25"/>
    </row>
    <row r="579" spans="7:8" ht="15.75" customHeight="1" x14ac:dyDescent="0.3">
      <c r="G579" s="25"/>
      <c r="H579" s="25"/>
    </row>
    <row r="580" spans="7:8" ht="15.75" customHeight="1" x14ac:dyDescent="0.3">
      <c r="G580" s="25"/>
      <c r="H580" s="25"/>
    </row>
    <row r="581" spans="7:8" ht="15.75" customHeight="1" x14ac:dyDescent="0.3">
      <c r="G581" s="25"/>
      <c r="H581" s="25"/>
    </row>
    <row r="582" spans="7:8" ht="15.75" customHeight="1" x14ac:dyDescent="0.3">
      <c r="G582" s="25"/>
      <c r="H582" s="25"/>
    </row>
    <row r="583" spans="7:8" ht="15.75" customHeight="1" x14ac:dyDescent="0.3">
      <c r="G583" s="25"/>
      <c r="H583" s="25"/>
    </row>
    <row r="584" spans="7:8" ht="15.75" customHeight="1" x14ac:dyDescent="0.3">
      <c r="G584" s="25"/>
      <c r="H584" s="25"/>
    </row>
    <row r="585" spans="7:8" ht="15.75" customHeight="1" x14ac:dyDescent="0.3">
      <c r="G585" s="25"/>
      <c r="H585" s="25"/>
    </row>
    <row r="586" spans="7:8" ht="15.75" customHeight="1" x14ac:dyDescent="0.3">
      <c r="G586" s="25"/>
      <c r="H586" s="25"/>
    </row>
    <row r="587" spans="7:8" ht="15.75" customHeight="1" x14ac:dyDescent="0.3">
      <c r="G587" s="25"/>
      <c r="H587" s="25"/>
    </row>
    <row r="588" spans="7:8" ht="15.75" customHeight="1" x14ac:dyDescent="0.3">
      <c r="G588" s="25"/>
      <c r="H588" s="25"/>
    </row>
    <row r="589" spans="7:8" ht="15.75" customHeight="1" x14ac:dyDescent="0.3">
      <c r="G589" s="25"/>
      <c r="H589" s="25"/>
    </row>
    <row r="590" spans="7:8" ht="15.75" customHeight="1" x14ac:dyDescent="0.3">
      <c r="G590" s="25"/>
      <c r="H590" s="25"/>
    </row>
    <row r="591" spans="7:8" ht="15.75" customHeight="1" x14ac:dyDescent="0.3">
      <c r="G591" s="25"/>
      <c r="H591" s="25"/>
    </row>
    <row r="592" spans="7:8" ht="15.75" customHeight="1" x14ac:dyDescent="0.3">
      <c r="G592" s="25"/>
      <c r="H592" s="25"/>
    </row>
    <row r="593" spans="7:8" ht="15.75" customHeight="1" x14ac:dyDescent="0.3">
      <c r="G593" s="25"/>
      <c r="H593" s="25"/>
    </row>
    <row r="594" spans="7:8" ht="15.75" customHeight="1" x14ac:dyDescent="0.3">
      <c r="G594" s="25"/>
      <c r="H594" s="25"/>
    </row>
    <row r="595" spans="7:8" ht="15.75" customHeight="1" x14ac:dyDescent="0.3">
      <c r="G595" s="25"/>
      <c r="H595" s="25"/>
    </row>
    <row r="596" spans="7:8" ht="15.75" customHeight="1" x14ac:dyDescent="0.3">
      <c r="G596" s="25"/>
      <c r="H596" s="25"/>
    </row>
    <row r="597" spans="7:8" ht="15.75" customHeight="1" x14ac:dyDescent="0.3">
      <c r="G597" s="25"/>
      <c r="H597" s="25"/>
    </row>
    <row r="598" spans="7:8" ht="15.75" customHeight="1" x14ac:dyDescent="0.3">
      <c r="G598" s="25"/>
      <c r="H598" s="25"/>
    </row>
    <row r="599" spans="7:8" ht="15.75" customHeight="1" x14ac:dyDescent="0.3">
      <c r="G599" s="25"/>
      <c r="H599" s="25"/>
    </row>
    <row r="600" spans="7:8" ht="15.75" customHeight="1" x14ac:dyDescent="0.3">
      <c r="G600" s="25"/>
      <c r="H600" s="25"/>
    </row>
    <row r="601" spans="7:8" ht="15.75" customHeight="1" x14ac:dyDescent="0.3">
      <c r="G601" s="25"/>
      <c r="H601" s="25"/>
    </row>
    <row r="602" spans="7:8" ht="15.75" customHeight="1" x14ac:dyDescent="0.3">
      <c r="G602" s="25"/>
      <c r="H602" s="25"/>
    </row>
    <row r="603" spans="7:8" ht="15.75" customHeight="1" x14ac:dyDescent="0.3">
      <c r="G603" s="25"/>
      <c r="H603" s="25"/>
    </row>
    <row r="604" spans="7:8" ht="15.75" customHeight="1" x14ac:dyDescent="0.3">
      <c r="G604" s="25"/>
      <c r="H604" s="25"/>
    </row>
    <row r="605" spans="7:8" ht="15.75" customHeight="1" x14ac:dyDescent="0.3">
      <c r="G605" s="25"/>
      <c r="H605" s="25"/>
    </row>
    <row r="606" spans="7:8" ht="15.75" customHeight="1" x14ac:dyDescent="0.3">
      <c r="G606" s="25"/>
      <c r="H606" s="25"/>
    </row>
    <row r="607" spans="7:8" ht="15.75" customHeight="1" x14ac:dyDescent="0.3">
      <c r="G607" s="25"/>
      <c r="H607" s="25"/>
    </row>
    <row r="608" spans="7:8" ht="15.75" customHeight="1" x14ac:dyDescent="0.3">
      <c r="G608" s="25"/>
      <c r="H608" s="25"/>
    </row>
    <row r="609" spans="7:8" ht="15.75" customHeight="1" x14ac:dyDescent="0.3">
      <c r="G609" s="25"/>
      <c r="H609" s="25"/>
    </row>
    <row r="610" spans="7:8" ht="15.75" customHeight="1" x14ac:dyDescent="0.3">
      <c r="G610" s="25"/>
      <c r="H610" s="25"/>
    </row>
    <row r="611" spans="7:8" ht="15.75" customHeight="1" x14ac:dyDescent="0.3">
      <c r="G611" s="25"/>
      <c r="H611" s="25"/>
    </row>
    <row r="612" spans="7:8" ht="15.75" customHeight="1" x14ac:dyDescent="0.3">
      <c r="G612" s="25"/>
      <c r="H612" s="25"/>
    </row>
    <row r="613" spans="7:8" ht="15.75" customHeight="1" x14ac:dyDescent="0.3">
      <c r="G613" s="25"/>
      <c r="H613" s="25"/>
    </row>
    <row r="614" spans="7:8" ht="15.75" customHeight="1" x14ac:dyDescent="0.3">
      <c r="G614" s="25"/>
      <c r="H614" s="25"/>
    </row>
    <row r="615" spans="7:8" ht="15.75" customHeight="1" x14ac:dyDescent="0.3">
      <c r="G615" s="25"/>
      <c r="H615" s="25"/>
    </row>
    <row r="616" spans="7:8" ht="15.75" customHeight="1" x14ac:dyDescent="0.3">
      <c r="G616" s="25"/>
      <c r="H616" s="25"/>
    </row>
    <row r="617" spans="7:8" ht="15.75" customHeight="1" x14ac:dyDescent="0.3">
      <c r="G617" s="25"/>
      <c r="H617" s="25"/>
    </row>
    <row r="618" spans="7:8" ht="15.75" customHeight="1" x14ac:dyDescent="0.3">
      <c r="G618" s="25"/>
      <c r="H618" s="25"/>
    </row>
    <row r="619" spans="7:8" ht="15.75" customHeight="1" x14ac:dyDescent="0.3">
      <c r="G619" s="25"/>
      <c r="H619" s="25"/>
    </row>
    <row r="620" spans="7:8" ht="15.75" customHeight="1" x14ac:dyDescent="0.3">
      <c r="G620" s="25"/>
      <c r="H620" s="25"/>
    </row>
    <row r="621" spans="7:8" ht="15.75" customHeight="1" x14ac:dyDescent="0.3">
      <c r="G621" s="25"/>
      <c r="H621" s="25"/>
    </row>
    <row r="622" spans="7:8" ht="15.75" customHeight="1" x14ac:dyDescent="0.3">
      <c r="G622" s="25"/>
      <c r="H622" s="25"/>
    </row>
    <row r="623" spans="7:8" ht="15.75" customHeight="1" x14ac:dyDescent="0.3">
      <c r="G623" s="25"/>
      <c r="H623" s="25"/>
    </row>
    <row r="624" spans="7:8" ht="15.75" customHeight="1" x14ac:dyDescent="0.3">
      <c r="G624" s="25"/>
      <c r="H624" s="25"/>
    </row>
    <row r="625" spans="7:8" ht="15.75" customHeight="1" x14ac:dyDescent="0.3">
      <c r="G625" s="25"/>
      <c r="H625" s="25"/>
    </row>
    <row r="626" spans="7:8" ht="15.75" customHeight="1" x14ac:dyDescent="0.3">
      <c r="G626" s="25"/>
      <c r="H626" s="25"/>
    </row>
    <row r="627" spans="7:8" ht="15.75" customHeight="1" x14ac:dyDescent="0.3">
      <c r="G627" s="25"/>
      <c r="H627" s="25"/>
    </row>
    <row r="628" spans="7:8" ht="15.75" customHeight="1" x14ac:dyDescent="0.3">
      <c r="G628" s="25"/>
      <c r="H628" s="25"/>
    </row>
    <row r="629" spans="7:8" ht="15.75" customHeight="1" x14ac:dyDescent="0.3">
      <c r="G629" s="25"/>
      <c r="H629" s="25"/>
    </row>
    <row r="630" spans="7:8" ht="15.75" customHeight="1" x14ac:dyDescent="0.3">
      <c r="G630" s="25"/>
      <c r="H630" s="25"/>
    </row>
    <row r="631" spans="7:8" ht="15.75" customHeight="1" x14ac:dyDescent="0.3">
      <c r="G631" s="25"/>
      <c r="H631" s="25"/>
    </row>
    <row r="632" spans="7:8" ht="15.75" customHeight="1" x14ac:dyDescent="0.3">
      <c r="G632" s="25"/>
      <c r="H632" s="25"/>
    </row>
    <row r="633" spans="7:8" ht="15.75" customHeight="1" x14ac:dyDescent="0.3">
      <c r="G633" s="25"/>
      <c r="H633" s="25"/>
    </row>
    <row r="634" spans="7:8" ht="15.75" customHeight="1" x14ac:dyDescent="0.3">
      <c r="G634" s="25"/>
      <c r="H634" s="25"/>
    </row>
    <row r="635" spans="7:8" ht="15.75" customHeight="1" x14ac:dyDescent="0.3">
      <c r="G635" s="25"/>
      <c r="H635" s="25"/>
    </row>
    <row r="636" spans="7:8" ht="15.75" customHeight="1" x14ac:dyDescent="0.3">
      <c r="G636" s="25"/>
      <c r="H636" s="25"/>
    </row>
    <row r="637" spans="7:8" ht="15.75" customHeight="1" x14ac:dyDescent="0.3">
      <c r="G637" s="25"/>
      <c r="H637" s="25"/>
    </row>
    <row r="638" spans="7:8" ht="15.75" customHeight="1" x14ac:dyDescent="0.3">
      <c r="G638" s="25"/>
      <c r="H638" s="25"/>
    </row>
    <row r="639" spans="7:8" ht="15.75" customHeight="1" x14ac:dyDescent="0.3">
      <c r="G639" s="25"/>
      <c r="H639" s="25"/>
    </row>
    <row r="640" spans="7:8" ht="15.75" customHeight="1" x14ac:dyDescent="0.3">
      <c r="G640" s="25"/>
      <c r="H640" s="25"/>
    </row>
    <row r="641" spans="7:8" ht="15.75" customHeight="1" x14ac:dyDescent="0.3">
      <c r="G641" s="25"/>
      <c r="H641" s="25"/>
    </row>
    <row r="642" spans="7:8" ht="15.75" customHeight="1" x14ac:dyDescent="0.3">
      <c r="G642" s="25"/>
      <c r="H642" s="25"/>
    </row>
    <row r="643" spans="7:8" ht="15.75" customHeight="1" x14ac:dyDescent="0.3">
      <c r="G643" s="25"/>
      <c r="H643" s="25"/>
    </row>
    <row r="644" spans="7:8" ht="15.75" customHeight="1" x14ac:dyDescent="0.3">
      <c r="G644" s="25"/>
      <c r="H644" s="25"/>
    </row>
    <row r="645" spans="7:8" ht="15.75" customHeight="1" x14ac:dyDescent="0.3">
      <c r="G645" s="25"/>
      <c r="H645" s="25"/>
    </row>
    <row r="646" spans="7:8" ht="15.75" customHeight="1" x14ac:dyDescent="0.3">
      <c r="G646" s="25"/>
      <c r="H646" s="25"/>
    </row>
    <row r="647" spans="7:8" ht="15.75" customHeight="1" x14ac:dyDescent="0.3">
      <c r="G647" s="25"/>
      <c r="H647" s="25"/>
    </row>
    <row r="648" spans="7:8" ht="15.75" customHeight="1" x14ac:dyDescent="0.3">
      <c r="G648" s="25"/>
      <c r="H648" s="25"/>
    </row>
    <row r="649" spans="7:8" ht="15.75" customHeight="1" x14ac:dyDescent="0.3">
      <c r="G649" s="25"/>
      <c r="H649" s="25"/>
    </row>
    <row r="650" spans="7:8" ht="15.75" customHeight="1" x14ac:dyDescent="0.3">
      <c r="G650" s="25"/>
      <c r="H650" s="25"/>
    </row>
    <row r="651" spans="7:8" ht="15.75" customHeight="1" x14ac:dyDescent="0.3">
      <c r="G651" s="25"/>
      <c r="H651" s="25"/>
    </row>
    <row r="652" spans="7:8" ht="15.75" customHeight="1" x14ac:dyDescent="0.3">
      <c r="G652" s="25"/>
      <c r="H652" s="25"/>
    </row>
    <row r="653" spans="7:8" ht="15.75" customHeight="1" x14ac:dyDescent="0.3">
      <c r="G653" s="25"/>
      <c r="H653" s="25"/>
    </row>
    <row r="654" spans="7:8" ht="15.75" customHeight="1" x14ac:dyDescent="0.3">
      <c r="G654" s="25"/>
      <c r="H654" s="25"/>
    </row>
    <row r="655" spans="7:8" ht="15.75" customHeight="1" x14ac:dyDescent="0.3">
      <c r="G655" s="25"/>
      <c r="H655" s="25"/>
    </row>
    <row r="656" spans="7:8" ht="15.75" customHeight="1" x14ac:dyDescent="0.3">
      <c r="G656" s="25"/>
      <c r="H656" s="25"/>
    </row>
    <row r="657" spans="7:8" ht="15.75" customHeight="1" x14ac:dyDescent="0.3">
      <c r="G657" s="25"/>
      <c r="H657" s="25"/>
    </row>
    <row r="658" spans="7:8" ht="15.75" customHeight="1" x14ac:dyDescent="0.3">
      <c r="G658" s="25"/>
      <c r="H658" s="25"/>
    </row>
    <row r="659" spans="7:8" ht="15.75" customHeight="1" x14ac:dyDescent="0.3">
      <c r="G659" s="25"/>
      <c r="H659" s="25"/>
    </row>
    <row r="660" spans="7:8" ht="15.75" customHeight="1" x14ac:dyDescent="0.3">
      <c r="G660" s="25"/>
      <c r="H660" s="25"/>
    </row>
    <row r="661" spans="7:8" ht="15.75" customHeight="1" x14ac:dyDescent="0.3">
      <c r="G661" s="25"/>
      <c r="H661" s="25"/>
    </row>
    <row r="662" spans="7:8" ht="15.75" customHeight="1" x14ac:dyDescent="0.3">
      <c r="G662" s="25"/>
      <c r="H662" s="25"/>
    </row>
    <row r="663" spans="7:8" ht="15.75" customHeight="1" x14ac:dyDescent="0.3">
      <c r="G663" s="25"/>
      <c r="H663" s="25"/>
    </row>
    <row r="664" spans="7:8" ht="15.75" customHeight="1" x14ac:dyDescent="0.3">
      <c r="G664" s="25"/>
      <c r="H664" s="25"/>
    </row>
    <row r="665" spans="7:8" ht="15.75" customHeight="1" x14ac:dyDescent="0.3">
      <c r="G665" s="25"/>
      <c r="H665" s="25"/>
    </row>
    <row r="666" spans="7:8" ht="15.75" customHeight="1" x14ac:dyDescent="0.3">
      <c r="G666" s="25"/>
      <c r="H666" s="25"/>
    </row>
    <row r="667" spans="7:8" ht="15.75" customHeight="1" x14ac:dyDescent="0.3">
      <c r="G667" s="25"/>
      <c r="H667" s="25"/>
    </row>
    <row r="668" spans="7:8" ht="15.75" customHeight="1" x14ac:dyDescent="0.3">
      <c r="G668" s="25"/>
      <c r="H668" s="25"/>
    </row>
    <row r="669" spans="7:8" ht="15.75" customHeight="1" x14ac:dyDescent="0.3">
      <c r="G669" s="25"/>
      <c r="H669" s="25"/>
    </row>
    <row r="670" spans="7:8" ht="15.75" customHeight="1" x14ac:dyDescent="0.3">
      <c r="G670" s="25"/>
      <c r="H670" s="25"/>
    </row>
    <row r="671" spans="7:8" ht="15.75" customHeight="1" x14ac:dyDescent="0.3">
      <c r="G671" s="25"/>
      <c r="H671" s="25"/>
    </row>
    <row r="672" spans="7:8" ht="15.75" customHeight="1" x14ac:dyDescent="0.3">
      <c r="G672" s="25"/>
      <c r="H672" s="25"/>
    </row>
    <row r="673" spans="7:8" ht="15.75" customHeight="1" x14ac:dyDescent="0.3">
      <c r="G673" s="25"/>
      <c r="H673" s="25"/>
    </row>
    <row r="674" spans="7:8" ht="15.75" customHeight="1" x14ac:dyDescent="0.3">
      <c r="G674" s="25"/>
      <c r="H674" s="25"/>
    </row>
    <row r="675" spans="7:8" ht="15.75" customHeight="1" x14ac:dyDescent="0.3">
      <c r="G675" s="25"/>
      <c r="H675" s="25"/>
    </row>
    <row r="676" spans="7:8" ht="15.75" customHeight="1" x14ac:dyDescent="0.3">
      <c r="G676" s="25"/>
      <c r="H676" s="25"/>
    </row>
    <row r="677" spans="7:8" ht="15.75" customHeight="1" x14ac:dyDescent="0.3">
      <c r="G677" s="25"/>
      <c r="H677" s="25"/>
    </row>
    <row r="678" spans="7:8" ht="15.75" customHeight="1" x14ac:dyDescent="0.3">
      <c r="G678" s="25"/>
      <c r="H678" s="25"/>
    </row>
    <row r="679" spans="7:8" ht="15.75" customHeight="1" x14ac:dyDescent="0.3">
      <c r="G679" s="25"/>
      <c r="H679" s="25"/>
    </row>
    <row r="680" spans="7:8" ht="15.75" customHeight="1" x14ac:dyDescent="0.3">
      <c r="G680" s="25"/>
      <c r="H680" s="25"/>
    </row>
    <row r="681" spans="7:8" ht="15.75" customHeight="1" x14ac:dyDescent="0.3">
      <c r="G681" s="25"/>
      <c r="H681" s="25"/>
    </row>
    <row r="682" spans="7:8" ht="15.75" customHeight="1" x14ac:dyDescent="0.3">
      <c r="G682" s="25"/>
      <c r="H682" s="25"/>
    </row>
    <row r="683" spans="7:8" ht="15.75" customHeight="1" x14ac:dyDescent="0.3">
      <c r="G683" s="25"/>
      <c r="H683" s="25"/>
    </row>
    <row r="684" spans="7:8" ht="15.75" customHeight="1" x14ac:dyDescent="0.3">
      <c r="G684" s="25"/>
      <c r="H684" s="25"/>
    </row>
    <row r="685" spans="7:8" ht="15.75" customHeight="1" x14ac:dyDescent="0.3">
      <c r="G685" s="25"/>
      <c r="H685" s="25"/>
    </row>
    <row r="686" spans="7:8" ht="15.75" customHeight="1" x14ac:dyDescent="0.3">
      <c r="G686" s="25"/>
      <c r="H686" s="25"/>
    </row>
    <row r="687" spans="7:8" ht="15.75" customHeight="1" x14ac:dyDescent="0.3">
      <c r="G687" s="25"/>
      <c r="H687" s="25"/>
    </row>
    <row r="688" spans="7:8" ht="15.75" customHeight="1" x14ac:dyDescent="0.3">
      <c r="G688" s="25"/>
      <c r="H688" s="25"/>
    </row>
    <row r="689" spans="7:8" ht="15.75" customHeight="1" x14ac:dyDescent="0.3">
      <c r="G689" s="25"/>
      <c r="H689" s="25"/>
    </row>
    <row r="690" spans="7:8" ht="15.75" customHeight="1" x14ac:dyDescent="0.3">
      <c r="G690" s="25"/>
      <c r="H690" s="25"/>
    </row>
    <row r="691" spans="7:8" ht="15.75" customHeight="1" x14ac:dyDescent="0.3">
      <c r="G691" s="25"/>
      <c r="H691" s="25"/>
    </row>
    <row r="692" spans="7:8" ht="15.75" customHeight="1" x14ac:dyDescent="0.3">
      <c r="G692" s="25"/>
      <c r="H692" s="25"/>
    </row>
    <row r="693" spans="7:8" ht="15.75" customHeight="1" x14ac:dyDescent="0.3">
      <c r="G693" s="25"/>
      <c r="H693" s="25"/>
    </row>
    <row r="694" spans="7:8" ht="15.75" customHeight="1" x14ac:dyDescent="0.3">
      <c r="G694" s="25"/>
      <c r="H694" s="25"/>
    </row>
    <row r="695" spans="7:8" ht="15.75" customHeight="1" x14ac:dyDescent="0.3">
      <c r="G695" s="25"/>
      <c r="H695" s="25"/>
    </row>
    <row r="696" spans="7:8" ht="15.75" customHeight="1" x14ac:dyDescent="0.3">
      <c r="G696" s="25"/>
      <c r="H696" s="25"/>
    </row>
    <row r="697" spans="7:8" ht="15.75" customHeight="1" x14ac:dyDescent="0.3">
      <c r="G697" s="25"/>
      <c r="H697" s="25"/>
    </row>
    <row r="698" spans="7:8" ht="15.75" customHeight="1" x14ac:dyDescent="0.3">
      <c r="G698" s="25"/>
      <c r="H698" s="25"/>
    </row>
    <row r="699" spans="7:8" ht="15.75" customHeight="1" x14ac:dyDescent="0.3">
      <c r="G699" s="25"/>
      <c r="H699" s="25"/>
    </row>
    <row r="700" spans="7:8" ht="15.75" customHeight="1" x14ac:dyDescent="0.3">
      <c r="G700" s="25"/>
      <c r="H700" s="25"/>
    </row>
    <row r="701" spans="7:8" ht="15.75" customHeight="1" x14ac:dyDescent="0.3">
      <c r="G701" s="25"/>
      <c r="H701" s="25"/>
    </row>
    <row r="702" spans="7:8" ht="15.75" customHeight="1" x14ac:dyDescent="0.3">
      <c r="G702" s="25"/>
      <c r="H702" s="25"/>
    </row>
    <row r="703" spans="7:8" ht="15.75" customHeight="1" x14ac:dyDescent="0.3">
      <c r="G703" s="25"/>
      <c r="H703" s="25"/>
    </row>
    <row r="704" spans="7:8" ht="15.75" customHeight="1" x14ac:dyDescent="0.3">
      <c r="G704" s="25"/>
      <c r="H704" s="25"/>
    </row>
    <row r="705" spans="7:8" ht="15.75" customHeight="1" x14ac:dyDescent="0.3">
      <c r="G705" s="25"/>
      <c r="H705" s="25"/>
    </row>
    <row r="706" spans="7:8" ht="15.75" customHeight="1" x14ac:dyDescent="0.3">
      <c r="G706" s="25"/>
      <c r="H706" s="25"/>
    </row>
    <row r="707" spans="7:8" ht="15.75" customHeight="1" x14ac:dyDescent="0.3">
      <c r="G707" s="25"/>
      <c r="H707" s="25"/>
    </row>
    <row r="708" spans="7:8" ht="15.75" customHeight="1" x14ac:dyDescent="0.3">
      <c r="G708" s="25"/>
      <c r="H708" s="25"/>
    </row>
    <row r="709" spans="7:8" ht="15.75" customHeight="1" x14ac:dyDescent="0.3">
      <c r="G709" s="25"/>
      <c r="H709" s="25"/>
    </row>
    <row r="710" spans="7:8" ht="15.75" customHeight="1" x14ac:dyDescent="0.3">
      <c r="G710" s="25"/>
      <c r="H710" s="25"/>
    </row>
    <row r="711" spans="7:8" ht="15.75" customHeight="1" x14ac:dyDescent="0.3">
      <c r="G711" s="25"/>
      <c r="H711" s="25"/>
    </row>
    <row r="712" spans="7:8" ht="15.75" customHeight="1" x14ac:dyDescent="0.3">
      <c r="G712" s="25"/>
      <c r="H712" s="25"/>
    </row>
    <row r="713" spans="7:8" ht="15.75" customHeight="1" x14ac:dyDescent="0.3">
      <c r="G713" s="25"/>
      <c r="H713" s="25"/>
    </row>
    <row r="714" spans="7:8" ht="15.75" customHeight="1" x14ac:dyDescent="0.3">
      <c r="G714" s="25"/>
      <c r="H714" s="25"/>
    </row>
    <row r="715" spans="7:8" ht="15.75" customHeight="1" x14ac:dyDescent="0.3">
      <c r="G715" s="25"/>
      <c r="H715" s="25"/>
    </row>
    <row r="716" spans="7:8" ht="15.75" customHeight="1" x14ac:dyDescent="0.3">
      <c r="G716" s="25"/>
      <c r="H716" s="25"/>
    </row>
    <row r="717" spans="7:8" ht="15.75" customHeight="1" x14ac:dyDescent="0.3">
      <c r="G717" s="25"/>
      <c r="H717" s="25"/>
    </row>
    <row r="718" spans="7:8" ht="15.75" customHeight="1" x14ac:dyDescent="0.3">
      <c r="G718" s="25"/>
      <c r="H718" s="25"/>
    </row>
    <row r="719" spans="7:8" ht="15.75" customHeight="1" x14ac:dyDescent="0.3">
      <c r="G719" s="25"/>
      <c r="H719" s="25"/>
    </row>
    <row r="720" spans="7:8" ht="15.75" customHeight="1" x14ac:dyDescent="0.3">
      <c r="G720" s="25"/>
      <c r="H720" s="25"/>
    </row>
    <row r="721" spans="7:8" ht="15.75" customHeight="1" x14ac:dyDescent="0.3">
      <c r="G721" s="25"/>
      <c r="H721" s="25"/>
    </row>
    <row r="722" spans="7:8" ht="15.75" customHeight="1" x14ac:dyDescent="0.3">
      <c r="G722" s="25"/>
      <c r="H722" s="25"/>
    </row>
    <row r="723" spans="7:8" ht="15.75" customHeight="1" x14ac:dyDescent="0.3">
      <c r="G723" s="25"/>
      <c r="H723" s="25"/>
    </row>
    <row r="724" spans="7:8" ht="15.75" customHeight="1" x14ac:dyDescent="0.3">
      <c r="G724" s="25"/>
      <c r="H724" s="25"/>
    </row>
    <row r="725" spans="7:8" ht="15.75" customHeight="1" x14ac:dyDescent="0.3">
      <c r="G725" s="25"/>
      <c r="H725" s="25"/>
    </row>
    <row r="726" spans="7:8" ht="15.75" customHeight="1" x14ac:dyDescent="0.3">
      <c r="G726" s="25"/>
      <c r="H726" s="25"/>
    </row>
    <row r="727" spans="7:8" ht="15.75" customHeight="1" x14ac:dyDescent="0.3">
      <c r="G727" s="25"/>
      <c r="H727" s="25"/>
    </row>
    <row r="728" spans="7:8" ht="15.75" customHeight="1" x14ac:dyDescent="0.3">
      <c r="G728" s="25"/>
      <c r="H728" s="25"/>
    </row>
    <row r="729" spans="7:8" ht="15.75" customHeight="1" x14ac:dyDescent="0.3">
      <c r="G729" s="25"/>
      <c r="H729" s="25"/>
    </row>
    <row r="730" spans="7:8" ht="15.75" customHeight="1" x14ac:dyDescent="0.3">
      <c r="G730" s="25"/>
      <c r="H730" s="25"/>
    </row>
    <row r="731" spans="7:8" ht="15.75" customHeight="1" x14ac:dyDescent="0.3">
      <c r="G731" s="25"/>
      <c r="H731" s="25"/>
    </row>
    <row r="732" spans="7:8" ht="15.75" customHeight="1" x14ac:dyDescent="0.3">
      <c r="G732" s="25"/>
      <c r="H732" s="25"/>
    </row>
    <row r="733" spans="7:8" ht="15.75" customHeight="1" x14ac:dyDescent="0.3">
      <c r="G733" s="25"/>
      <c r="H733" s="25"/>
    </row>
    <row r="734" spans="7:8" ht="15.75" customHeight="1" x14ac:dyDescent="0.3">
      <c r="G734" s="25"/>
      <c r="H734" s="25"/>
    </row>
    <row r="735" spans="7:8" ht="15.75" customHeight="1" x14ac:dyDescent="0.3">
      <c r="G735" s="25"/>
      <c r="H735" s="25"/>
    </row>
    <row r="736" spans="7:8" ht="15.75" customHeight="1" x14ac:dyDescent="0.3">
      <c r="G736" s="25"/>
      <c r="H736" s="25"/>
    </row>
    <row r="737" spans="7:8" ht="15.75" customHeight="1" x14ac:dyDescent="0.3">
      <c r="G737" s="25"/>
      <c r="H737" s="25"/>
    </row>
    <row r="738" spans="7:8" ht="15.75" customHeight="1" x14ac:dyDescent="0.3">
      <c r="G738" s="25"/>
      <c r="H738" s="25"/>
    </row>
    <row r="739" spans="7:8" ht="15.75" customHeight="1" x14ac:dyDescent="0.3">
      <c r="G739" s="25"/>
      <c r="H739" s="25"/>
    </row>
    <row r="740" spans="7:8" ht="15.75" customHeight="1" x14ac:dyDescent="0.3">
      <c r="G740" s="25"/>
      <c r="H740" s="25"/>
    </row>
    <row r="741" spans="7:8" ht="15.75" customHeight="1" x14ac:dyDescent="0.3">
      <c r="G741" s="25"/>
      <c r="H741" s="25"/>
    </row>
    <row r="742" spans="7:8" ht="15.75" customHeight="1" x14ac:dyDescent="0.3">
      <c r="G742" s="25"/>
      <c r="H742" s="25"/>
    </row>
    <row r="743" spans="7:8" ht="15.75" customHeight="1" x14ac:dyDescent="0.3">
      <c r="G743" s="25"/>
      <c r="H743" s="25"/>
    </row>
    <row r="744" spans="7:8" ht="15.75" customHeight="1" x14ac:dyDescent="0.3">
      <c r="G744" s="25"/>
      <c r="H744" s="25"/>
    </row>
    <row r="745" spans="7:8" ht="15.75" customHeight="1" x14ac:dyDescent="0.3">
      <c r="G745" s="25"/>
      <c r="H745" s="25"/>
    </row>
    <row r="746" spans="7:8" ht="15.75" customHeight="1" x14ac:dyDescent="0.3">
      <c r="G746" s="25"/>
      <c r="H746" s="25"/>
    </row>
    <row r="747" spans="7:8" ht="15.75" customHeight="1" x14ac:dyDescent="0.3">
      <c r="G747" s="25"/>
      <c r="H747" s="25"/>
    </row>
    <row r="748" spans="7:8" ht="15.75" customHeight="1" x14ac:dyDescent="0.3">
      <c r="G748" s="25"/>
      <c r="H748" s="25"/>
    </row>
    <row r="749" spans="7:8" ht="15.75" customHeight="1" x14ac:dyDescent="0.3">
      <c r="G749" s="25"/>
      <c r="H749" s="25"/>
    </row>
    <row r="750" spans="7:8" ht="15.75" customHeight="1" x14ac:dyDescent="0.3">
      <c r="G750" s="25"/>
      <c r="H750" s="25"/>
    </row>
    <row r="751" spans="7:8" ht="15.75" customHeight="1" x14ac:dyDescent="0.3">
      <c r="G751" s="25"/>
      <c r="H751" s="25"/>
    </row>
    <row r="752" spans="7:8" ht="15.75" customHeight="1" x14ac:dyDescent="0.3">
      <c r="G752" s="25"/>
      <c r="H752" s="25"/>
    </row>
    <row r="753" spans="7:8" ht="15.75" customHeight="1" x14ac:dyDescent="0.3">
      <c r="G753" s="25"/>
      <c r="H753" s="25"/>
    </row>
    <row r="754" spans="7:8" ht="15.75" customHeight="1" x14ac:dyDescent="0.3">
      <c r="G754" s="25"/>
      <c r="H754" s="25"/>
    </row>
    <row r="755" spans="7:8" ht="15.75" customHeight="1" x14ac:dyDescent="0.3">
      <c r="G755" s="25"/>
      <c r="H755" s="25"/>
    </row>
    <row r="756" spans="7:8" ht="15.75" customHeight="1" x14ac:dyDescent="0.3">
      <c r="G756" s="25"/>
      <c r="H756" s="25"/>
    </row>
    <row r="757" spans="7:8" ht="15.75" customHeight="1" x14ac:dyDescent="0.3">
      <c r="G757" s="25"/>
      <c r="H757" s="25"/>
    </row>
    <row r="758" spans="7:8" ht="15.75" customHeight="1" x14ac:dyDescent="0.3">
      <c r="G758" s="25"/>
      <c r="H758" s="25"/>
    </row>
    <row r="759" spans="7:8" ht="15.75" customHeight="1" x14ac:dyDescent="0.3">
      <c r="G759" s="25"/>
      <c r="H759" s="25"/>
    </row>
    <row r="760" spans="7:8" ht="15.75" customHeight="1" x14ac:dyDescent="0.3">
      <c r="G760" s="25"/>
      <c r="H760" s="25"/>
    </row>
    <row r="761" spans="7:8" ht="15.75" customHeight="1" x14ac:dyDescent="0.3">
      <c r="G761" s="25"/>
      <c r="H761" s="25"/>
    </row>
    <row r="762" spans="7:8" ht="15.75" customHeight="1" x14ac:dyDescent="0.3">
      <c r="G762" s="25"/>
      <c r="H762" s="25"/>
    </row>
    <row r="763" spans="7:8" ht="15.75" customHeight="1" x14ac:dyDescent="0.3">
      <c r="G763" s="25"/>
      <c r="H763" s="25"/>
    </row>
    <row r="764" spans="7:8" ht="15.75" customHeight="1" x14ac:dyDescent="0.3">
      <c r="G764" s="25"/>
      <c r="H764" s="25"/>
    </row>
    <row r="765" spans="7:8" ht="15.75" customHeight="1" x14ac:dyDescent="0.3">
      <c r="G765" s="25"/>
      <c r="H765" s="25"/>
    </row>
    <row r="766" spans="7:8" ht="15.75" customHeight="1" x14ac:dyDescent="0.3">
      <c r="G766" s="25"/>
      <c r="H766" s="25"/>
    </row>
    <row r="767" spans="7:8" ht="15.75" customHeight="1" x14ac:dyDescent="0.3">
      <c r="G767" s="25"/>
      <c r="H767" s="25"/>
    </row>
    <row r="768" spans="7:8" ht="15.75" customHeight="1" x14ac:dyDescent="0.3">
      <c r="G768" s="25"/>
      <c r="H768" s="25"/>
    </row>
    <row r="769" spans="7:8" ht="15.75" customHeight="1" x14ac:dyDescent="0.3">
      <c r="G769" s="25"/>
      <c r="H769" s="25"/>
    </row>
    <row r="770" spans="7:8" ht="15.75" customHeight="1" x14ac:dyDescent="0.3">
      <c r="G770" s="25"/>
      <c r="H770" s="25"/>
    </row>
    <row r="771" spans="7:8" ht="15.75" customHeight="1" x14ac:dyDescent="0.3">
      <c r="G771" s="25"/>
      <c r="H771" s="25"/>
    </row>
    <row r="772" spans="7:8" ht="15.75" customHeight="1" x14ac:dyDescent="0.3">
      <c r="G772" s="25"/>
      <c r="H772" s="25"/>
    </row>
    <row r="773" spans="7:8" ht="15.75" customHeight="1" x14ac:dyDescent="0.3">
      <c r="G773" s="25"/>
      <c r="H773" s="25"/>
    </row>
    <row r="774" spans="7:8" ht="15.75" customHeight="1" x14ac:dyDescent="0.3">
      <c r="G774" s="25"/>
      <c r="H774" s="25"/>
    </row>
    <row r="775" spans="7:8" ht="15.75" customHeight="1" x14ac:dyDescent="0.3">
      <c r="G775" s="25"/>
      <c r="H775" s="25"/>
    </row>
    <row r="776" spans="7:8" ht="15.75" customHeight="1" x14ac:dyDescent="0.3">
      <c r="G776" s="25"/>
      <c r="H776" s="25"/>
    </row>
    <row r="777" spans="7:8" ht="15.75" customHeight="1" x14ac:dyDescent="0.3">
      <c r="G777" s="25"/>
      <c r="H777" s="25"/>
    </row>
    <row r="778" spans="7:8" ht="15.75" customHeight="1" x14ac:dyDescent="0.3">
      <c r="G778" s="25"/>
      <c r="H778" s="25"/>
    </row>
    <row r="779" spans="7:8" ht="15.75" customHeight="1" x14ac:dyDescent="0.3">
      <c r="G779" s="25"/>
      <c r="H779" s="25"/>
    </row>
    <row r="780" spans="7:8" ht="15.75" customHeight="1" x14ac:dyDescent="0.3">
      <c r="G780" s="25"/>
      <c r="H780" s="25"/>
    </row>
    <row r="781" spans="7:8" ht="15.75" customHeight="1" x14ac:dyDescent="0.3">
      <c r="G781" s="25"/>
      <c r="H781" s="25"/>
    </row>
    <row r="782" spans="7:8" ht="15.75" customHeight="1" x14ac:dyDescent="0.3">
      <c r="G782" s="25"/>
      <c r="H782" s="25"/>
    </row>
    <row r="783" spans="7:8" ht="15.75" customHeight="1" x14ac:dyDescent="0.3">
      <c r="G783" s="25"/>
      <c r="H783" s="25"/>
    </row>
    <row r="784" spans="7:8" ht="15.75" customHeight="1" x14ac:dyDescent="0.3">
      <c r="G784" s="25"/>
      <c r="H784" s="25"/>
    </row>
    <row r="785" spans="7:8" ht="15.75" customHeight="1" x14ac:dyDescent="0.3">
      <c r="G785" s="25"/>
      <c r="H785" s="25"/>
    </row>
    <row r="786" spans="7:8" ht="15.75" customHeight="1" x14ac:dyDescent="0.3">
      <c r="G786" s="25"/>
      <c r="H786" s="25"/>
    </row>
    <row r="787" spans="7:8" ht="15.75" customHeight="1" x14ac:dyDescent="0.3">
      <c r="G787" s="25"/>
      <c r="H787" s="25"/>
    </row>
    <row r="788" spans="7:8" ht="15.75" customHeight="1" x14ac:dyDescent="0.3">
      <c r="G788" s="25"/>
      <c r="H788" s="25"/>
    </row>
    <row r="789" spans="7:8" ht="15.75" customHeight="1" x14ac:dyDescent="0.3">
      <c r="G789" s="25"/>
      <c r="H789" s="25"/>
    </row>
    <row r="790" spans="7:8" ht="15.75" customHeight="1" x14ac:dyDescent="0.3">
      <c r="G790" s="25"/>
      <c r="H790" s="25"/>
    </row>
    <row r="791" spans="7:8" ht="15.75" customHeight="1" x14ac:dyDescent="0.3">
      <c r="G791" s="25"/>
      <c r="H791" s="25"/>
    </row>
    <row r="792" spans="7:8" ht="15.75" customHeight="1" x14ac:dyDescent="0.3">
      <c r="G792" s="25"/>
      <c r="H792" s="25"/>
    </row>
    <row r="793" spans="7:8" ht="15.75" customHeight="1" x14ac:dyDescent="0.3">
      <c r="G793" s="25"/>
      <c r="H793" s="25"/>
    </row>
    <row r="794" spans="7:8" ht="15.75" customHeight="1" x14ac:dyDescent="0.3">
      <c r="G794" s="25"/>
      <c r="H794" s="25"/>
    </row>
    <row r="795" spans="7:8" ht="15.75" customHeight="1" x14ac:dyDescent="0.3">
      <c r="G795" s="25"/>
      <c r="H795" s="25"/>
    </row>
    <row r="796" spans="7:8" ht="15.75" customHeight="1" x14ac:dyDescent="0.3">
      <c r="G796" s="25"/>
      <c r="H796" s="25"/>
    </row>
    <row r="797" spans="7:8" ht="15.75" customHeight="1" x14ac:dyDescent="0.3">
      <c r="G797" s="25"/>
      <c r="H797" s="25"/>
    </row>
    <row r="798" spans="7:8" ht="15.75" customHeight="1" x14ac:dyDescent="0.3">
      <c r="G798" s="25"/>
      <c r="H798" s="25"/>
    </row>
    <row r="799" spans="7:8" ht="15.75" customHeight="1" x14ac:dyDescent="0.3">
      <c r="G799" s="25"/>
      <c r="H799" s="25"/>
    </row>
    <row r="800" spans="7:8" ht="15.75" customHeight="1" x14ac:dyDescent="0.3">
      <c r="G800" s="25"/>
      <c r="H800" s="25"/>
    </row>
    <row r="801" spans="7:8" ht="15.75" customHeight="1" x14ac:dyDescent="0.3">
      <c r="G801" s="25"/>
      <c r="H801" s="25"/>
    </row>
    <row r="802" spans="7:8" ht="15.75" customHeight="1" x14ac:dyDescent="0.3">
      <c r="G802" s="25"/>
      <c r="H802" s="25"/>
    </row>
    <row r="803" spans="7:8" ht="15.75" customHeight="1" x14ac:dyDescent="0.3">
      <c r="G803" s="25"/>
      <c r="H803" s="25"/>
    </row>
    <row r="804" spans="7:8" ht="15.75" customHeight="1" x14ac:dyDescent="0.3">
      <c r="G804" s="25"/>
      <c r="H804" s="25"/>
    </row>
    <row r="805" spans="7:8" ht="15.75" customHeight="1" x14ac:dyDescent="0.3">
      <c r="G805" s="25"/>
      <c r="H805" s="25"/>
    </row>
    <row r="806" spans="7:8" ht="15.75" customHeight="1" x14ac:dyDescent="0.3">
      <c r="G806" s="25"/>
      <c r="H806" s="25"/>
    </row>
    <row r="807" spans="7:8" ht="15.75" customHeight="1" x14ac:dyDescent="0.3">
      <c r="G807" s="25"/>
      <c r="H807" s="25"/>
    </row>
    <row r="808" spans="7:8" ht="15.75" customHeight="1" x14ac:dyDescent="0.3">
      <c r="G808" s="25"/>
      <c r="H808" s="25"/>
    </row>
    <row r="809" spans="7:8" ht="15.75" customHeight="1" x14ac:dyDescent="0.3">
      <c r="G809" s="25"/>
      <c r="H809" s="25"/>
    </row>
    <row r="810" spans="7:8" ht="15.75" customHeight="1" x14ac:dyDescent="0.3">
      <c r="G810" s="25"/>
      <c r="H810" s="25"/>
    </row>
    <row r="811" spans="7:8" ht="15.75" customHeight="1" x14ac:dyDescent="0.3">
      <c r="G811" s="25"/>
      <c r="H811" s="25"/>
    </row>
    <row r="812" spans="7:8" ht="15.75" customHeight="1" x14ac:dyDescent="0.3">
      <c r="G812" s="25"/>
      <c r="H812" s="25"/>
    </row>
    <row r="813" spans="7:8" ht="15.75" customHeight="1" x14ac:dyDescent="0.3">
      <c r="G813" s="25"/>
      <c r="H813" s="25"/>
    </row>
    <row r="814" spans="7:8" ht="15.75" customHeight="1" x14ac:dyDescent="0.3">
      <c r="G814" s="25"/>
      <c r="H814" s="25"/>
    </row>
    <row r="815" spans="7:8" ht="15.75" customHeight="1" x14ac:dyDescent="0.3">
      <c r="G815" s="25"/>
      <c r="H815" s="25"/>
    </row>
    <row r="816" spans="7:8" ht="15.75" customHeight="1" x14ac:dyDescent="0.3">
      <c r="G816" s="25"/>
      <c r="H816" s="25"/>
    </row>
    <row r="817" spans="7:8" ht="15.75" customHeight="1" x14ac:dyDescent="0.3">
      <c r="G817" s="25"/>
      <c r="H817" s="25"/>
    </row>
    <row r="818" spans="7:8" ht="15.75" customHeight="1" x14ac:dyDescent="0.3">
      <c r="G818" s="25"/>
      <c r="H818" s="25"/>
    </row>
    <row r="819" spans="7:8" ht="15.75" customHeight="1" x14ac:dyDescent="0.3">
      <c r="G819" s="25"/>
      <c r="H819" s="25"/>
    </row>
    <row r="820" spans="7:8" ht="15.75" customHeight="1" x14ac:dyDescent="0.3">
      <c r="G820" s="25"/>
      <c r="H820" s="25"/>
    </row>
    <row r="821" spans="7:8" ht="15.75" customHeight="1" x14ac:dyDescent="0.3">
      <c r="G821" s="25"/>
      <c r="H821" s="25"/>
    </row>
    <row r="822" spans="7:8" ht="15.75" customHeight="1" x14ac:dyDescent="0.3">
      <c r="G822" s="25"/>
      <c r="H822" s="25"/>
    </row>
    <row r="823" spans="7:8" ht="15.75" customHeight="1" x14ac:dyDescent="0.3">
      <c r="G823" s="25"/>
      <c r="H823" s="25"/>
    </row>
    <row r="824" spans="7:8" ht="15.75" customHeight="1" x14ac:dyDescent="0.3">
      <c r="G824" s="25"/>
      <c r="H824" s="25"/>
    </row>
    <row r="825" spans="7:8" ht="15.75" customHeight="1" x14ac:dyDescent="0.3">
      <c r="G825" s="25"/>
      <c r="H825" s="25"/>
    </row>
    <row r="826" spans="7:8" ht="15.75" customHeight="1" x14ac:dyDescent="0.3">
      <c r="G826" s="25"/>
      <c r="H826" s="25"/>
    </row>
    <row r="827" spans="7:8" ht="15.75" customHeight="1" x14ac:dyDescent="0.3">
      <c r="G827" s="25"/>
      <c r="H827" s="25"/>
    </row>
    <row r="828" spans="7:8" ht="15.75" customHeight="1" x14ac:dyDescent="0.3">
      <c r="G828" s="25"/>
      <c r="H828" s="25"/>
    </row>
    <row r="829" spans="7:8" ht="15.75" customHeight="1" x14ac:dyDescent="0.3">
      <c r="G829" s="25"/>
      <c r="H829" s="25"/>
    </row>
    <row r="830" spans="7:8" ht="15.75" customHeight="1" x14ac:dyDescent="0.3">
      <c r="G830" s="25"/>
      <c r="H830" s="25"/>
    </row>
    <row r="831" spans="7:8" ht="15.75" customHeight="1" x14ac:dyDescent="0.3">
      <c r="G831" s="25"/>
      <c r="H831" s="25"/>
    </row>
    <row r="832" spans="7:8" ht="15.75" customHeight="1" x14ac:dyDescent="0.3">
      <c r="G832" s="25"/>
      <c r="H832" s="25"/>
    </row>
    <row r="833" spans="7:8" ht="15.75" customHeight="1" x14ac:dyDescent="0.3">
      <c r="G833" s="25"/>
      <c r="H833" s="25"/>
    </row>
    <row r="834" spans="7:8" ht="15.75" customHeight="1" x14ac:dyDescent="0.3">
      <c r="G834" s="25"/>
      <c r="H834" s="25"/>
    </row>
    <row r="835" spans="7:8" ht="15.75" customHeight="1" x14ac:dyDescent="0.3">
      <c r="G835" s="25"/>
      <c r="H835" s="25"/>
    </row>
    <row r="836" spans="7:8" ht="15.75" customHeight="1" x14ac:dyDescent="0.3">
      <c r="G836" s="25"/>
      <c r="H836" s="25"/>
    </row>
    <row r="837" spans="7:8" ht="15.75" customHeight="1" x14ac:dyDescent="0.3">
      <c r="G837" s="25"/>
      <c r="H837" s="25"/>
    </row>
    <row r="838" spans="7:8" ht="15.75" customHeight="1" x14ac:dyDescent="0.3">
      <c r="G838" s="25"/>
      <c r="H838" s="25"/>
    </row>
    <row r="839" spans="7:8" ht="15.75" customHeight="1" x14ac:dyDescent="0.3">
      <c r="G839" s="25"/>
      <c r="H839" s="25"/>
    </row>
    <row r="840" spans="7:8" ht="15.75" customHeight="1" x14ac:dyDescent="0.3">
      <c r="G840" s="25"/>
      <c r="H840" s="25"/>
    </row>
    <row r="841" spans="7:8" ht="15.75" customHeight="1" x14ac:dyDescent="0.3">
      <c r="G841" s="25"/>
      <c r="H841" s="25"/>
    </row>
    <row r="842" spans="7:8" ht="15.75" customHeight="1" x14ac:dyDescent="0.3">
      <c r="G842" s="25"/>
      <c r="H842" s="25"/>
    </row>
    <row r="843" spans="7:8" ht="15.75" customHeight="1" x14ac:dyDescent="0.3">
      <c r="G843" s="25"/>
      <c r="H843" s="25"/>
    </row>
    <row r="844" spans="7:8" ht="15.75" customHeight="1" x14ac:dyDescent="0.3">
      <c r="G844" s="25"/>
      <c r="H844" s="25"/>
    </row>
    <row r="845" spans="7:8" ht="15.75" customHeight="1" x14ac:dyDescent="0.3">
      <c r="G845" s="25"/>
      <c r="H845" s="25"/>
    </row>
    <row r="846" spans="7:8" ht="15.75" customHeight="1" x14ac:dyDescent="0.3">
      <c r="G846" s="25"/>
      <c r="H846" s="25"/>
    </row>
    <row r="847" spans="7:8" ht="15.75" customHeight="1" x14ac:dyDescent="0.3">
      <c r="G847" s="25"/>
      <c r="H847" s="25"/>
    </row>
    <row r="848" spans="7:8" ht="15.75" customHeight="1" x14ac:dyDescent="0.3">
      <c r="G848" s="25"/>
      <c r="H848" s="25"/>
    </row>
    <row r="849" spans="7:8" ht="15.75" customHeight="1" x14ac:dyDescent="0.3">
      <c r="G849" s="25"/>
      <c r="H849" s="25"/>
    </row>
    <row r="850" spans="7:8" ht="15.75" customHeight="1" x14ac:dyDescent="0.3">
      <c r="G850" s="25"/>
      <c r="H850" s="25"/>
    </row>
    <row r="851" spans="7:8" ht="15.75" customHeight="1" x14ac:dyDescent="0.3">
      <c r="G851" s="25"/>
      <c r="H851" s="25"/>
    </row>
    <row r="852" spans="7:8" ht="15.75" customHeight="1" x14ac:dyDescent="0.3">
      <c r="G852" s="25"/>
      <c r="H852" s="25"/>
    </row>
    <row r="853" spans="7:8" ht="15.75" customHeight="1" x14ac:dyDescent="0.3">
      <c r="G853" s="25"/>
      <c r="H853" s="25"/>
    </row>
    <row r="854" spans="7:8" ht="15.75" customHeight="1" x14ac:dyDescent="0.3">
      <c r="G854" s="25"/>
      <c r="H854" s="25"/>
    </row>
    <row r="855" spans="7:8" ht="15.75" customHeight="1" x14ac:dyDescent="0.3">
      <c r="G855" s="25"/>
      <c r="H855" s="25"/>
    </row>
    <row r="856" spans="7:8" ht="15.75" customHeight="1" x14ac:dyDescent="0.3">
      <c r="G856" s="25"/>
      <c r="H856" s="25"/>
    </row>
    <row r="857" spans="7:8" ht="15.75" customHeight="1" x14ac:dyDescent="0.3">
      <c r="G857" s="25"/>
      <c r="H857" s="25"/>
    </row>
    <row r="858" spans="7:8" ht="15.75" customHeight="1" x14ac:dyDescent="0.3">
      <c r="G858" s="25"/>
      <c r="H858" s="25"/>
    </row>
    <row r="859" spans="7:8" ht="15.75" customHeight="1" x14ac:dyDescent="0.3">
      <c r="G859" s="25"/>
      <c r="H859" s="25"/>
    </row>
    <row r="860" spans="7:8" ht="15.75" customHeight="1" x14ac:dyDescent="0.3">
      <c r="G860" s="25"/>
      <c r="H860" s="25"/>
    </row>
    <row r="861" spans="7:8" ht="15.75" customHeight="1" x14ac:dyDescent="0.3">
      <c r="G861" s="25"/>
      <c r="H861" s="25"/>
    </row>
    <row r="862" spans="7:8" ht="15.75" customHeight="1" x14ac:dyDescent="0.3">
      <c r="G862" s="25"/>
      <c r="H862" s="25"/>
    </row>
    <row r="863" spans="7:8" ht="15.75" customHeight="1" x14ac:dyDescent="0.3">
      <c r="G863" s="25"/>
      <c r="H863" s="25"/>
    </row>
    <row r="864" spans="7:8" ht="15.75" customHeight="1" x14ac:dyDescent="0.3">
      <c r="G864" s="25"/>
      <c r="H864" s="25"/>
    </row>
    <row r="865" spans="7:8" ht="15.75" customHeight="1" x14ac:dyDescent="0.3">
      <c r="G865" s="25"/>
      <c r="H865" s="25"/>
    </row>
    <row r="866" spans="7:8" ht="15.75" customHeight="1" x14ac:dyDescent="0.3">
      <c r="G866" s="25"/>
      <c r="H866" s="25"/>
    </row>
    <row r="867" spans="7:8" ht="15.75" customHeight="1" x14ac:dyDescent="0.3">
      <c r="G867" s="25"/>
      <c r="H867" s="25"/>
    </row>
    <row r="868" spans="7:8" ht="15.75" customHeight="1" x14ac:dyDescent="0.3">
      <c r="G868" s="25"/>
      <c r="H868" s="25"/>
    </row>
    <row r="869" spans="7:8" ht="15.75" customHeight="1" x14ac:dyDescent="0.3">
      <c r="G869" s="25"/>
      <c r="H869" s="25"/>
    </row>
    <row r="870" spans="7:8" ht="15.75" customHeight="1" x14ac:dyDescent="0.3">
      <c r="G870" s="25"/>
      <c r="H870" s="25"/>
    </row>
    <row r="871" spans="7:8" ht="15.75" customHeight="1" x14ac:dyDescent="0.3">
      <c r="G871" s="25"/>
      <c r="H871" s="25"/>
    </row>
    <row r="872" spans="7:8" ht="15.75" customHeight="1" x14ac:dyDescent="0.3">
      <c r="G872" s="25"/>
      <c r="H872" s="25"/>
    </row>
    <row r="873" spans="7:8" ht="15.75" customHeight="1" x14ac:dyDescent="0.3">
      <c r="G873" s="25"/>
      <c r="H873" s="25"/>
    </row>
    <row r="874" spans="7:8" ht="15.75" customHeight="1" x14ac:dyDescent="0.3">
      <c r="G874" s="25"/>
      <c r="H874" s="25"/>
    </row>
    <row r="875" spans="7:8" ht="15.75" customHeight="1" x14ac:dyDescent="0.3">
      <c r="G875" s="25"/>
      <c r="H875" s="25"/>
    </row>
    <row r="876" spans="7:8" ht="15.75" customHeight="1" x14ac:dyDescent="0.3">
      <c r="G876" s="25"/>
      <c r="H876" s="25"/>
    </row>
    <row r="877" spans="7:8" ht="15.75" customHeight="1" x14ac:dyDescent="0.3">
      <c r="G877" s="25"/>
      <c r="H877" s="25"/>
    </row>
    <row r="878" spans="7:8" ht="15.75" customHeight="1" x14ac:dyDescent="0.3">
      <c r="G878" s="25"/>
      <c r="H878" s="25"/>
    </row>
    <row r="879" spans="7:8" ht="15.75" customHeight="1" x14ac:dyDescent="0.3">
      <c r="G879" s="25"/>
      <c r="H879" s="25"/>
    </row>
    <row r="880" spans="7:8" ht="15.75" customHeight="1" x14ac:dyDescent="0.3">
      <c r="G880" s="25"/>
      <c r="H880" s="25"/>
    </row>
    <row r="881" spans="7:8" ht="15.75" customHeight="1" x14ac:dyDescent="0.3">
      <c r="G881" s="25"/>
      <c r="H881" s="25"/>
    </row>
    <row r="882" spans="7:8" ht="15.75" customHeight="1" x14ac:dyDescent="0.3">
      <c r="G882" s="25"/>
      <c r="H882" s="25"/>
    </row>
    <row r="883" spans="7:8" ht="15.75" customHeight="1" x14ac:dyDescent="0.3">
      <c r="G883" s="25"/>
      <c r="H883" s="25"/>
    </row>
    <row r="884" spans="7:8" ht="15.75" customHeight="1" x14ac:dyDescent="0.3">
      <c r="G884" s="25"/>
      <c r="H884" s="25"/>
    </row>
    <row r="885" spans="7:8" ht="15.75" customHeight="1" x14ac:dyDescent="0.3">
      <c r="G885" s="25"/>
      <c r="H885" s="25"/>
    </row>
    <row r="886" spans="7:8" ht="15.75" customHeight="1" x14ac:dyDescent="0.3">
      <c r="G886" s="25"/>
      <c r="H886" s="25"/>
    </row>
    <row r="887" spans="7:8" ht="15.75" customHeight="1" x14ac:dyDescent="0.3">
      <c r="G887" s="25"/>
      <c r="H887" s="25"/>
    </row>
    <row r="888" spans="7:8" ht="15.75" customHeight="1" x14ac:dyDescent="0.3">
      <c r="G888" s="25"/>
      <c r="H888" s="25"/>
    </row>
    <row r="889" spans="7:8" ht="15.75" customHeight="1" x14ac:dyDescent="0.3">
      <c r="G889" s="25"/>
      <c r="H889" s="25"/>
    </row>
    <row r="890" spans="7:8" ht="15.75" customHeight="1" x14ac:dyDescent="0.3">
      <c r="G890" s="25"/>
      <c r="H890" s="25"/>
    </row>
    <row r="891" spans="7:8" ht="15.75" customHeight="1" x14ac:dyDescent="0.3">
      <c r="G891" s="25"/>
      <c r="H891" s="25"/>
    </row>
    <row r="892" spans="7:8" ht="15.75" customHeight="1" x14ac:dyDescent="0.3">
      <c r="G892" s="25"/>
      <c r="H892" s="25"/>
    </row>
    <row r="893" spans="7:8" ht="15.75" customHeight="1" x14ac:dyDescent="0.3">
      <c r="G893" s="25"/>
      <c r="H893" s="25"/>
    </row>
    <row r="894" spans="7:8" ht="15.75" customHeight="1" x14ac:dyDescent="0.3">
      <c r="G894" s="25"/>
      <c r="H894" s="25"/>
    </row>
    <row r="895" spans="7:8" ht="15.75" customHeight="1" x14ac:dyDescent="0.3">
      <c r="G895" s="25"/>
      <c r="H895" s="25"/>
    </row>
    <row r="896" spans="7:8" ht="15.75" customHeight="1" x14ac:dyDescent="0.3">
      <c r="G896" s="25"/>
      <c r="H896" s="25"/>
    </row>
    <row r="897" spans="7:8" ht="15.75" customHeight="1" x14ac:dyDescent="0.3">
      <c r="G897" s="25"/>
      <c r="H897" s="25"/>
    </row>
    <row r="898" spans="7:8" ht="15.75" customHeight="1" x14ac:dyDescent="0.3">
      <c r="G898" s="25"/>
      <c r="H898" s="25"/>
    </row>
    <row r="899" spans="7:8" ht="15.75" customHeight="1" x14ac:dyDescent="0.3">
      <c r="G899" s="25"/>
      <c r="H899" s="25"/>
    </row>
    <row r="900" spans="7:8" ht="15.75" customHeight="1" x14ac:dyDescent="0.3">
      <c r="G900" s="25"/>
      <c r="H900" s="25"/>
    </row>
    <row r="901" spans="7:8" ht="15.75" customHeight="1" x14ac:dyDescent="0.3">
      <c r="G901" s="25"/>
      <c r="H901" s="25"/>
    </row>
    <row r="902" spans="7:8" ht="15.75" customHeight="1" x14ac:dyDescent="0.3">
      <c r="G902" s="25"/>
      <c r="H902" s="25"/>
    </row>
    <row r="903" spans="7:8" ht="15.75" customHeight="1" x14ac:dyDescent="0.3">
      <c r="G903" s="25"/>
      <c r="H903" s="25"/>
    </row>
    <row r="904" spans="7:8" ht="15.75" customHeight="1" x14ac:dyDescent="0.3">
      <c r="G904" s="25"/>
      <c r="H904" s="25"/>
    </row>
    <row r="905" spans="7:8" ht="15.75" customHeight="1" x14ac:dyDescent="0.3">
      <c r="G905" s="25"/>
      <c r="H905" s="25"/>
    </row>
    <row r="906" spans="7:8" ht="15.75" customHeight="1" x14ac:dyDescent="0.3">
      <c r="G906" s="25"/>
      <c r="H906" s="25"/>
    </row>
    <row r="907" spans="7:8" ht="15.75" customHeight="1" x14ac:dyDescent="0.3">
      <c r="G907" s="25"/>
      <c r="H907" s="25"/>
    </row>
    <row r="908" spans="7:8" ht="15.75" customHeight="1" x14ac:dyDescent="0.3">
      <c r="G908" s="25"/>
      <c r="H908" s="25"/>
    </row>
    <row r="909" spans="7:8" ht="15.75" customHeight="1" x14ac:dyDescent="0.3">
      <c r="G909" s="25"/>
      <c r="H909" s="25"/>
    </row>
    <row r="910" spans="7:8" ht="15.75" customHeight="1" x14ac:dyDescent="0.3">
      <c r="G910" s="25"/>
      <c r="H910" s="25"/>
    </row>
    <row r="911" spans="7:8" ht="15.75" customHeight="1" x14ac:dyDescent="0.3">
      <c r="G911" s="25"/>
      <c r="H911" s="25"/>
    </row>
    <row r="912" spans="7:8" ht="15.75" customHeight="1" x14ac:dyDescent="0.3">
      <c r="G912" s="25"/>
      <c r="H912" s="25"/>
    </row>
    <row r="913" spans="7:8" ht="15.75" customHeight="1" x14ac:dyDescent="0.3">
      <c r="G913" s="25"/>
      <c r="H913" s="25"/>
    </row>
    <row r="914" spans="7:8" ht="15.75" customHeight="1" x14ac:dyDescent="0.3">
      <c r="G914" s="25"/>
      <c r="H914" s="25"/>
    </row>
    <row r="915" spans="7:8" ht="15.75" customHeight="1" x14ac:dyDescent="0.3">
      <c r="G915" s="25"/>
      <c r="H915" s="25"/>
    </row>
    <row r="916" spans="7:8" ht="15.75" customHeight="1" x14ac:dyDescent="0.3">
      <c r="G916" s="25"/>
      <c r="H916" s="25"/>
    </row>
    <row r="917" spans="7:8" ht="15.75" customHeight="1" x14ac:dyDescent="0.3">
      <c r="G917" s="25"/>
      <c r="H917" s="25"/>
    </row>
    <row r="918" spans="7:8" ht="15.75" customHeight="1" x14ac:dyDescent="0.3">
      <c r="G918" s="25"/>
      <c r="H918" s="25"/>
    </row>
    <row r="919" spans="7:8" ht="15.75" customHeight="1" x14ac:dyDescent="0.3">
      <c r="G919" s="25"/>
      <c r="H919" s="25"/>
    </row>
    <row r="920" spans="7:8" ht="15.75" customHeight="1" x14ac:dyDescent="0.3">
      <c r="G920" s="25"/>
      <c r="H920" s="25"/>
    </row>
    <row r="921" spans="7:8" ht="15.75" customHeight="1" x14ac:dyDescent="0.3">
      <c r="G921" s="25"/>
      <c r="H921" s="25"/>
    </row>
    <row r="922" spans="7:8" ht="15.75" customHeight="1" x14ac:dyDescent="0.3">
      <c r="G922" s="25"/>
      <c r="H922" s="25"/>
    </row>
    <row r="923" spans="7:8" ht="15.75" customHeight="1" x14ac:dyDescent="0.3">
      <c r="G923" s="25"/>
      <c r="H923" s="25"/>
    </row>
    <row r="924" spans="7:8" ht="15.75" customHeight="1" x14ac:dyDescent="0.3">
      <c r="G924" s="25"/>
      <c r="H924" s="25"/>
    </row>
    <row r="925" spans="7:8" ht="15.75" customHeight="1" x14ac:dyDescent="0.3">
      <c r="G925" s="25"/>
      <c r="H925" s="25"/>
    </row>
    <row r="926" spans="7:8" ht="15.75" customHeight="1" x14ac:dyDescent="0.3">
      <c r="G926" s="25"/>
      <c r="H926" s="25"/>
    </row>
    <row r="927" spans="7:8" ht="15.75" customHeight="1" x14ac:dyDescent="0.3">
      <c r="G927" s="25"/>
      <c r="H927" s="25"/>
    </row>
    <row r="928" spans="7:8" ht="15.75" customHeight="1" x14ac:dyDescent="0.3">
      <c r="G928" s="25"/>
      <c r="H928" s="25"/>
    </row>
    <row r="929" spans="7:8" ht="15.75" customHeight="1" x14ac:dyDescent="0.3">
      <c r="G929" s="25"/>
      <c r="H929" s="25"/>
    </row>
    <row r="930" spans="7:8" ht="15.75" customHeight="1" x14ac:dyDescent="0.3">
      <c r="G930" s="25"/>
      <c r="H930" s="25"/>
    </row>
    <row r="931" spans="7:8" ht="15.75" customHeight="1" x14ac:dyDescent="0.3">
      <c r="G931" s="25"/>
      <c r="H931" s="25"/>
    </row>
    <row r="932" spans="7:8" ht="15.75" customHeight="1" x14ac:dyDescent="0.3">
      <c r="G932" s="25"/>
      <c r="H932" s="25"/>
    </row>
    <row r="933" spans="7:8" ht="15.75" customHeight="1" x14ac:dyDescent="0.3">
      <c r="G933" s="25"/>
      <c r="H933" s="25"/>
    </row>
    <row r="934" spans="7:8" ht="15.75" customHeight="1" x14ac:dyDescent="0.3">
      <c r="G934" s="25"/>
      <c r="H934" s="25"/>
    </row>
    <row r="935" spans="7:8" ht="15.75" customHeight="1" x14ac:dyDescent="0.3">
      <c r="G935" s="25"/>
      <c r="H935" s="25"/>
    </row>
    <row r="936" spans="7:8" ht="15.75" customHeight="1" x14ac:dyDescent="0.3">
      <c r="G936" s="25"/>
      <c r="H936" s="25"/>
    </row>
    <row r="937" spans="7:8" ht="15.75" customHeight="1" x14ac:dyDescent="0.3">
      <c r="G937" s="25"/>
      <c r="H937" s="25"/>
    </row>
    <row r="938" spans="7:8" ht="15.75" customHeight="1" x14ac:dyDescent="0.3">
      <c r="G938" s="25"/>
      <c r="H938" s="25"/>
    </row>
    <row r="939" spans="7:8" ht="15.75" customHeight="1" x14ac:dyDescent="0.3">
      <c r="G939" s="25"/>
      <c r="H939" s="25"/>
    </row>
    <row r="940" spans="7:8" ht="15.75" customHeight="1" x14ac:dyDescent="0.3">
      <c r="G940" s="25"/>
      <c r="H940" s="25"/>
    </row>
    <row r="941" spans="7:8" ht="15.75" customHeight="1" x14ac:dyDescent="0.3">
      <c r="G941" s="25"/>
      <c r="H941" s="25"/>
    </row>
    <row r="942" spans="7:8" ht="15.75" customHeight="1" x14ac:dyDescent="0.3">
      <c r="G942" s="25"/>
      <c r="H942" s="25"/>
    </row>
    <row r="943" spans="7:8" ht="15.75" customHeight="1" x14ac:dyDescent="0.3">
      <c r="G943" s="25"/>
      <c r="H943" s="25"/>
    </row>
    <row r="944" spans="7:8" ht="15.75" customHeight="1" x14ac:dyDescent="0.3">
      <c r="G944" s="25"/>
      <c r="H944" s="25"/>
    </row>
    <row r="945" spans="7:8" ht="15.75" customHeight="1" x14ac:dyDescent="0.3">
      <c r="G945" s="25"/>
      <c r="H945" s="25"/>
    </row>
    <row r="946" spans="7:8" ht="15.75" customHeight="1" x14ac:dyDescent="0.3">
      <c r="G946" s="25"/>
      <c r="H946" s="25"/>
    </row>
    <row r="947" spans="7:8" ht="15.75" customHeight="1" x14ac:dyDescent="0.3">
      <c r="G947" s="25"/>
      <c r="H947" s="25"/>
    </row>
    <row r="948" spans="7:8" ht="15.75" customHeight="1" x14ac:dyDescent="0.3">
      <c r="G948" s="25"/>
      <c r="H948" s="25"/>
    </row>
    <row r="949" spans="7:8" ht="15.75" customHeight="1" x14ac:dyDescent="0.3">
      <c r="G949" s="25"/>
      <c r="H949" s="25"/>
    </row>
    <row r="950" spans="7:8" ht="15.75" customHeight="1" x14ac:dyDescent="0.3">
      <c r="G950" s="25"/>
      <c r="H950" s="25"/>
    </row>
    <row r="951" spans="7:8" ht="15.75" customHeight="1" x14ac:dyDescent="0.3">
      <c r="G951" s="25"/>
      <c r="H951" s="25"/>
    </row>
    <row r="952" spans="7:8" ht="15.75" customHeight="1" x14ac:dyDescent="0.3">
      <c r="G952" s="25"/>
      <c r="H952" s="25"/>
    </row>
    <row r="953" spans="7:8" ht="15.75" customHeight="1" x14ac:dyDescent="0.3">
      <c r="G953" s="25"/>
      <c r="H953" s="25"/>
    </row>
    <row r="954" spans="7:8" ht="15.75" customHeight="1" x14ac:dyDescent="0.3">
      <c r="G954" s="25"/>
      <c r="H954" s="25"/>
    </row>
    <row r="955" spans="7:8" ht="15.75" customHeight="1" x14ac:dyDescent="0.3">
      <c r="G955" s="25"/>
      <c r="H955" s="25"/>
    </row>
    <row r="956" spans="7:8" ht="15.75" customHeight="1" x14ac:dyDescent="0.3">
      <c r="G956" s="25"/>
      <c r="H956" s="25"/>
    </row>
    <row r="957" spans="7:8" ht="15.75" customHeight="1" x14ac:dyDescent="0.3">
      <c r="G957" s="25"/>
      <c r="H957" s="25"/>
    </row>
    <row r="958" spans="7:8" ht="15.75" customHeight="1" x14ac:dyDescent="0.3">
      <c r="G958" s="25"/>
      <c r="H958" s="25"/>
    </row>
    <row r="959" spans="7:8" ht="15.75" customHeight="1" x14ac:dyDescent="0.3">
      <c r="G959" s="25"/>
      <c r="H959" s="25"/>
    </row>
    <row r="960" spans="7:8" ht="15.75" customHeight="1" x14ac:dyDescent="0.3">
      <c r="G960" s="25"/>
      <c r="H960" s="25"/>
    </row>
    <row r="961" spans="7:8" ht="15.75" customHeight="1" x14ac:dyDescent="0.3">
      <c r="G961" s="25"/>
      <c r="H961" s="25"/>
    </row>
    <row r="962" spans="7:8" ht="15.75" customHeight="1" x14ac:dyDescent="0.3">
      <c r="G962" s="25"/>
      <c r="H962" s="25"/>
    </row>
    <row r="963" spans="7:8" ht="15.75" customHeight="1" x14ac:dyDescent="0.3">
      <c r="G963" s="25"/>
      <c r="H963" s="25"/>
    </row>
    <row r="964" spans="7:8" ht="15.75" customHeight="1" x14ac:dyDescent="0.3">
      <c r="G964" s="25"/>
      <c r="H964" s="25"/>
    </row>
    <row r="965" spans="7:8" ht="15.75" customHeight="1" x14ac:dyDescent="0.3">
      <c r="G965" s="25"/>
      <c r="H965" s="25"/>
    </row>
    <row r="966" spans="7:8" ht="15.75" customHeight="1" x14ac:dyDescent="0.3">
      <c r="G966" s="25"/>
      <c r="H966" s="25"/>
    </row>
    <row r="967" spans="7:8" ht="15.75" customHeight="1" x14ac:dyDescent="0.3">
      <c r="G967" s="25"/>
      <c r="H967" s="25"/>
    </row>
    <row r="968" spans="7:8" ht="15.75" customHeight="1" x14ac:dyDescent="0.3">
      <c r="G968" s="25"/>
      <c r="H968" s="25"/>
    </row>
    <row r="969" spans="7:8" ht="15.75" customHeight="1" x14ac:dyDescent="0.3">
      <c r="G969" s="25"/>
      <c r="H969" s="25"/>
    </row>
    <row r="970" spans="7:8" ht="15.75" customHeight="1" x14ac:dyDescent="0.3">
      <c r="G970" s="25"/>
      <c r="H970" s="25"/>
    </row>
    <row r="971" spans="7:8" ht="15.75" customHeight="1" x14ac:dyDescent="0.3">
      <c r="G971" s="25"/>
      <c r="H971" s="25"/>
    </row>
    <row r="972" spans="7:8" ht="15.75" customHeight="1" x14ac:dyDescent="0.3">
      <c r="G972" s="25"/>
      <c r="H972" s="25"/>
    </row>
    <row r="973" spans="7:8" ht="15.75" customHeight="1" x14ac:dyDescent="0.3">
      <c r="G973" s="25"/>
      <c r="H973" s="25"/>
    </row>
    <row r="974" spans="7:8" ht="15.75" customHeight="1" x14ac:dyDescent="0.3">
      <c r="G974" s="25"/>
      <c r="H974" s="25"/>
    </row>
    <row r="975" spans="7:8" ht="15.75" customHeight="1" x14ac:dyDescent="0.3">
      <c r="G975" s="25"/>
      <c r="H975" s="25"/>
    </row>
    <row r="976" spans="7:8" ht="15.75" customHeight="1" x14ac:dyDescent="0.3">
      <c r="G976" s="25"/>
      <c r="H976" s="25"/>
    </row>
    <row r="977" spans="7:8" ht="15.75" customHeight="1" x14ac:dyDescent="0.3">
      <c r="G977" s="25"/>
      <c r="H977" s="25"/>
    </row>
    <row r="978" spans="7:8" ht="15.75" customHeight="1" x14ac:dyDescent="0.3">
      <c r="G978" s="25"/>
      <c r="H978" s="25"/>
    </row>
    <row r="979" spans="7:8" ht="15.75" customHeight="1" x14ac:dyDescent="0.3">
      <c r="G979" s="25"/>
      <c r="H979" s="25"/>
    </row>
    <row r="980" spans="7:8" ht="15.75" customHeight="1" x14ac:dyDescent="0.3">
      <c r="G980" s="25"/>
      <c r="H980" s="25"/>
    </row>
    <row r="981" spans="7:8" ht="15.75" customHeight="1" x14ac:dyDescent="0.3">
      <c r="G981" s="25"/>
      <c r="H981" s="25"/>
    </row>
    <row r="982" spans="7:8" ht="15.75" customHeight="1" x14ac:dyDescent="0.3">
      <c r="G982" s="25"/>
      <c r="H982" s="25"/>
    </row>
    <row r="983" spans="7:8" ht="15.75" customHeight="1" x14ac:dyDescent="0.3">
      <c r="G983" s="25"/>
      <c r="H983" s="25"/>
    </row>
    <row r="984" spans="7:8" ht="15.75" customHeight="1" x14ac:dyDescent="0.3">
      <c r="G984" s="25"/>
      <c r="H984" s="25"/>
    </row>
    <row r="985" spans="7:8" ht="15.75" customHeight="1" x14ac:dyDescent="0.3">
      <c r="G985" s="25"/>
      <c r="H985" s="25"/>
    </row>
    <row r="986" spans="7:8" ht="15.75" customHeight="1" x14ac:dyDescent="0.3">
      <c r="G986" s="25"/>
      <c r="H986" s="25"/>
    </row>
    <row r="987" spans="7:8" ht="15.75" customHeight="1" x14ac:dyDescent="0.3">
      <c r="G987" s="25"/>
      <c r="H987" s="25"/>
    </row>
    <row r="988" spans="7:8" ht="15.75" customHeight="1" x14ac:dyDescent="0.3">
      <c r="G988" s="25"/>
      <c r="H988" s="25"/>
    </row>
    <row r="989" spans="7:8" ht="15.75" customHeight="1" x14ac:dyDescent="0.3">
      <c r="G989" s="25"/>
      <c r="H989" s="25"/>
    </row>
    <row r="990" spans="7:8" ht="15.75" customHeight="1" x14ac:dyDescent="0.3">
      <c r="G990" s="25"/>
      <c r="H990" s="25"/>
    </row>
    <row r="991" spans="7:8" ht="15.75" customHeight="1" x14ac:dyDescent="0.3">
      <c r="G991" s="25"/>
      <c r="H991" s="25"/>
    </row>
    <row r="992" spans="7:8" ht="15.75" customHeight="1" x14ac:dyDescent="0.3">
      <c r="G992" s="25"/>
      <c r="H992" s="25"/>
    </row>
    <row r="993" spans="7:8" ht="15.75" customHeight="1" x14ac:dyDescent="0.3">
      <c r="G993" s="25"/>
      <c r="H993" s="25"/>
    </row>
    <row r="994" spans="7:8" ht="15.75" customHeight="1" x14ac:dyDescent="0.3">
      <c r="G994" s="25"/>
      <c r="H994" s="25"/>
    </row>
    <row r="995" spans="7:8" ht="15.75" customHeight="1" x14ac:dyDescent="0.3">
      <c r="G995" s="25"/>
      <c r="H995" s="25"/>
    </row>
    <row r="996" spans="7:8" ht="15.75" customHeight="1" x14ac:dyDescent="0.3">
      <c r="G996" s="25"/>
      <c r="H996" s="25"/>
    </row>
    <row r="997" spans="7:8" ht="15.75" customHeight="1" x14ac:dyDescent="0.3">
      <c r="G997" s="25"/>
      <c r="H997" s="25"/>
    </row>
    <row r="998" spans="7:8" ht="15.75" customHeight="1" x14ac:dyDescent="0.3">
      <c r="G998" s="25"/>
      <c r="H998" s="25"/>
    </row>
    <row r="999" spans="7:8" ht="15.75" customHeight="1" x14ac:dyDescent="0.3">
      <c r="G999" s="25"/>
      <c r="H999" s="25"/>
    </row>
    <row r="1000" spans="7:8" ht="15.75" customHeight="1" x14ac:dyDescent="0.3">
      <c r="G1000" s="25"/>
      <c r="H1000" s="25"/>
    </row>
  </sheetData>
  <sheetProtection sheet="1" objects="1" scenarios="1"/>
  <protectedRanges>
    <protectedRange sqref="F3:F5" name="Range1"/>
    <protectedRange sqref="F9:F11" name="Range2"/>
    <protectedRange sqref="F15:F17" name="Range3"/>
  </protectedRanges>
  <mergeCells count="22">
    <mergeCell ref="G1:H1"/>
    <mergeCell ref="A2:E2"/>
    <mergeCell ref="A3:E3"/>
    <mergeCell ref="A4:E4"/>
    <mergeCell ref="A5:E5"/>
    <mergeCell ref="A8:E8"/>
    <mergeCell ref="A9:E9"/>
    <mergeCell ref="F21:G22"/>
    <mergeCell ref="H21:H22"/>
    <mergeCell ref="F24:G25"/>
    <mergeCell ref="H24:H25"/>
    <mergeCell ref="F27:G28"/>
    <mergeCell ref="H27:H28"/>
    <mergeCell ref="F30:G31"/>
    <mergeCell ref="H30:H31"/>
    <mergeCell ref="A10:E10"/>
    <mergeCell ref="A11:E11"/>
    <mergeCell ref="A14:E14"/>
    <mergeCell ref="A15:E15"/>
    <mergeCell ref="A16:E16"/>
    <mergeCell ref="A17:E17"/>
    <mergeCell ref="A19:H20"/>
  </mergeCells>
  <dataValidations count="1">
    <dataValidation type="list" allowBlank="1" showErrorMessage="1" sqref="F3:F5 F9:F11 F15:F17" xr:uid="{00000000-0002-0000-0600-000000000000}">
      <formula1>"YES"</formula1>
    </dataValidation>
  </dataValidations>
  <pageMargins left="0.7" right="0.7" top="0.75" bottom="0.75" header="0" footer="0"/>
  <pageSetup orientation="portrait"/>
  <rowBreaks count="1" manualBreakCount="1">
    <brk id="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rgb="FFFF0000"/>
  </sheetPr>
  <dimension ref="A1:F1000"/>
  <sheetViews>
    <sheetView topLeftCell="B1" workbookViewId="0">
      <selection activeCell="E22" sqref="E22"/>
    </sheetView>
  </sheetViews>
  <sheetFormatPr defaultColWidth="14.44140625" defaultRowHeight="15" customHeight="1" x14ac:dyDescent="0.3"/>
  <cols>
    <col min="1" max="2" width="39.109375" customWidth="1"/>
    <col min="3" max="3" width="49.33203125" customWidth="1"/>
    <col min="4" max="4" width="16" customWidth="1"/>
    <col min="5" max="5" width="9" customWidth="1"/>
    <col min="6" max="26" width="8.6640625" customWidth="1"/>
  </cols>
  <sheetData>
    <row r="1" spans="1:6" ht="18" x14ac:dyDescent="0.35">
      <c r="A1" s="118" t="s">
        <v>47</v>
      </c>
      <c r="B1" s="144"/>
      <c r="C1" s="77"/>
      <c r="D1" s="77"/>
    </row>
    <row r="2" spans="1:6" ht="14.4" x14ac:dyDescent="0.3">
      <c r="A2" s="31" t="s">
        <v>82</v>
      </c>
      <c r="B2" s="31"/>
      <c r="C2" s="31" t="s">
        <v>259</v>
      </c>
      <c r="D2" s="59" t="s">
        <v>260</v>
      </c>
      <c r="E2" s="60" t="s">
        <v>84</v>
      </c>
      <c r="F2" s="60" t="s">
        <v>85</v>
      </c>
    </row>
    <row r="3" spans="1:6" ht="14.4" x14ac:dyDescent="0.3">
      <c r="A3" s="37" t="s">
        <v>261</v>
      </c>
      <c r="B3" s="37"/>
      <c r="C3" s="53"/>
      <c r="D3" s="34"/>
      <c r="E3" s="61"/>
      <c r="F3" s="34">
        <f t="shared" ref="F3:F22" si="0">E3</f>
        <v>0</v>
      </c>
    </row>
    <row r="4" spans="1:6" ht="14.4" x14ac:dyDescent="0.3">
      <c r="A4" s="37" t="s">
        <v>262</v>
      </c>
      <c r="B4" s="37"/>
      <c r="C4" s="53"/>
      <c r="D4" s="34"/>
      <c r="E4" s="61"/>
      <c r="F4" s="34">
        <f t="shared" si="0"/>
        <v>0</v>
      </c>
    </row>
    <row r="5" spans="1:6" ht="14.4" x14ac:dyDescent="0.3">
      <c r="A5" s="37" t="s">
        <v>263</v>
      </c>
      <c r="B5" s="37"/>
      <c r="C5" s="53"/>
      <c r="D5" s="34"/>
      <c r="E5" s="61"/>
      <c r="F5" s="34">
        <f t="shared" si="0"/>
        <v>0</v>
      </c>
    </row>
    <row r="6" spans="1:6" ht="14.4" x14ac:dyDescent="0.3">
      <c r="A6" s="37" t="s">
        <v>264</v>
      </c>
      <c r="B6" s="37"/>
      <c r="C6" s="53"/>
      <c r="D6" s="34"/>
      <c r="E6" s="61"/>
      <c r="F6" s="34">
        <f>E6</f>
        <v>0</v>
      </c>
    </row>
    <row r="7" spans="1:6" ht="14.4" x14ac:dyDescent="0.3">
      <c r="A7" s="37" t="s">
        <v>265</v>
      </c>
      <c r="B7" s="37"/>
      <c r="C7" s="53"/>
      <c r="D7" s="34"/>
      <c r="E7" s="61"/>
      <c r="F7" s="34">
        <f t="shared" si="0"/>
        <v>0</v>
      </c>
    </row>
    <row r="8" spans="1:6" ht="14.4" x14ac:dyDescent="0.3">
      <c r="A8" s="37" t="s">
        <v>266</v>
      </c>
      <c r="B8" s="37"/>
      <c r="C8" s="53"/>
      <c r="D8" s="34"/>
      <c r="E8" s="61"/>
      <c r="F8" s="34">
        <f t="shared" si="0"/>
        <v>0</v>
      </c>
    </row>
    <row r="9" spans="1:6" ht="14.4" x14ac:dyDescent="0.3">
      <c r="A9" s="37" t="s">
        <v>267</v>
      </c>
      <c r="B9" s="37"/>
      <c r="C9" s="53"/>
      <c r="D9" s="34"/>
      <c r="E9" s="61"/>
      <c r="F9" s="34">
        <v>0</v>
      </c>
    </row>
    <row r="10" spans="1:6" ht="14.4" x14ac:dyDescent="0.3">
      <c r="A10" s="37" t="s">
        <v>268</v>
      </c>
      <c r="B10" s="37"/>
      <c r="C10" s="53"/>
      <c r="D10" s="34"/>
      <c r="E10" s="61"/>
      <c r="F10" s="34">
        <f t="shared" si="0"/>
        <v>0</v>
      </c>
    </row>
    <row r="11" spans="1:6" ht="14.4" x14ac:dyDescent="0.3">
      <c r="A11" s="37" t="s">
        <v>269</v>
      </c>
      <c r="B11" s="37"/>
      <c r="C11" s="53"/>
      <c r="D11" s="34"/>
      <c r="E11" s="61"/>
      <c r="F11" s="34">
        <f t="shared" si="0"/>
        <v>0</v>
      </c>
    </row>
    <row r="12" spans="1:6" ht="14.4" x14ac:dyDescent="0.3">
      <c r="A12" s="62" t="s">
        <v>270</v>
      </c>
      <c r="B12" s="66"/>
      <c r="C12" s="53"/>
      <c r="D12" s="67"/>
      <c r="E12" s="61"/>
      <c r="F12" s="34">
        <f t="shared" si="0"/>
        <v>0</v>
      </c>
    </row>
    <row r="13" spans="1:6" ht="14.4" x14ac:dyDescent="0.3">
      <c r="A13" s="62" t="s">
        <v>271</v>
      </c>
      <c r="B13" s="66"/>
      <c r="C13" s="53"/>
      <c r="D13" s="67"/>
      <c r="E13" s="61"/>
      <c r="F13" s="34">
        <f t="shared" si="0"/>
        <v>0</v>
      </c>
    </row>
    <row r="14" spans="1:6" ht="14.4" x14ac:dyDescent="0.3">
      <c r="A14" s="62" t="s">
        <v>272</v>
      </c>
      <c r="B14" s="68"/>
      <c r="C14" s="53"/>
      <c r="D14" s="67"/>
      <c r="E14" s="61"/>
      <c r="F14" s="34">
        <f t="shared" si="0"/>
        <v>0</v>
      </c>
    </row>
    <row r="15" spans="1:6" ht="14.4" x14ac:dyDescent="0.3">
      <c r="A15" s="62" t="s">
        <v>273</v>
      </c>
      <c r="B15" s="66"/>
      <c r="C15" s="53"/>
      <c r="D15" s="67"/>
      <c r="E15" s="61"/>
      <c r="F15" s="34">
        <f t="shared" si="0"/>
        <v>0</v>
      </c>
    </row>
    <row r="16" spans="1:6" ht="14.4" x14ac:dyDescent="0.3">
      <c r="A16" s="62" t="s">
        <v>274</v>
      </c>
      <c r="B16" s="66"/>
      <c r="C16" s="53"/>
      <c r="D16" s="67"/>
      <c r="E16" s="61"/>
      <c r="F16" s="34">
        <f t="shared" si="0"/>
        <v>0</v>
      </c>
    </row>
    <row r="17" spans="1:6" ht="14.4" x14ac:dyDescent="0.3">
      <c r="A17" s="62" t="s">
        <v>275</v>
      </c>
      <c r="B17" s="66"/>
      <c r="C17" s="53"/>
      <c r="D17" s="67"/>
      <c r="E17" s="61"/>
      <c r="F17" s="34">
        <f t="shared" si="0"/>
        <v>0</v>
      </c>
    </row>
    <row r="18" spans="1:6" ht="14.4" x14ac:dyDescent="0.3">
      <c r="A18" s="62" t="s">
        <v>276</v>
      </c>
      <c r="B18" s="66"/>
      <c r="C18" s="53"/>
      <c r="D18" s="67"/>
      <c r="E18" s="61"/>
      <c r="F18" s="34">
        <f t="shared" si="0"/>
        <v>0</v>
      </c>
    </row>
    <row r="19" spans="1:6" ht="14.4" x14ac:dyDescent="0.3">
      <c r="A19" s="62" t="s">
        <v>277</v>
      </c>
      <c r="B19" s="66"/>
      <c r="C19" s="53"/>
      <c r="D19" s="67"/>
      <c r="E19" s="61"/>
      <c r="F19" s="34">
        <f t="shared" si="0"/>
        <v>0</v>
      </c>
    </row>
    <row r="20" spans="1:6" ht="14.4" x14ac:dyDescent="0.3">
      <c r="A20" s="62" t="s">
        <v>278</v>
      </c>
      <c r="B20" s="66"/>
      <c r="C20" s="53"/>
      <c r="D20" s="67"/>
      <c r="E20" s="61"/>
      <c r="F20" s="34">
        <f t="shared" si="0"/>
        <v>0</v>
      </c>
    </row>
    <row r="21" spans="1:6" ht="15.75" customHeight="1" x14ac:dyDescent="0.3">
      <c r="A21" s="62" t="s">
        <v>279</v>
      </c>
      <c r="B21" s="66"/>
      <c r="C21" s="53"/>
      <c r="D21" s="67"/>
      <c r="E21" s="61"/>
      <c r="F21" s="34">
        <f t="shared" si="0"/>
        <v>0</v>
      </c>
    </row>
    <row r="22" spans="1:6" ht="15.75" customHeight="1" x14ac:dyDescent="0.3">
      <c r="A22" s="62" t="s">
        <v>280</v>
      </c>
      <c r="B22" s="66"/>
      <c r="C22" s="53"/>
      <c r="D22" s="67"/>
      <c r="E22" s="61"/>
      <c r="F22" s="34">
        <f t="shared" si="0"/>
        <v>0</v>
      </c>
    </row>
    <row r="23" spans="1:6" ht="29.25" customHeight="1" x14ac:dyDescent="0.3">
      <c r="E23" s="63" t="s">
        <v>281</v>
      </c>
      <c r="F23" s="64">
        <f>SUM(F3:F22)</f>
        <v>0</v>
      </c>
    </row>
    <row r="24" spans="1:6" ht="15.75" customHeight="1" x14ac:dyDescent="0.3"/>
    <row r="25" spans="1:6" ht="15.75" customHeight="1" x14ac:dyDescent="0.3"/>
    <row r="26" spans="1:6" ht="15.75" customHeight="1" x14ac:dyDescent="0.3"/>
    <row r="27" spans="1:6" ht="15.75" customHeight="1" x14ac:dyDescent="0.3"/>
    <row r="28" spans="1:6" ht="15.75" customHeight="1" x14ac:dyDescent="0.3"/>
    <row r="29" spans="1:6" ht="15.75" customHeight="1" x14ac:dyDescent="0.3"/>
    <row r="30" spans="1:6" ht="15.75" customHeight="1" x14ac:dyDescent="0.3"/>
    <row r="31" spans="1:6" ht="15.75" customHeight="1" x14ac:dyDescent="0.3"/>
    <row r="32" spans="1:6"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1">
    <mergeCell ref="A1:D1"/>
  </mergeCells>
  <dataValidations count="4">
    <dataValidation type="list" allowBlank="1" showErrorMessage="1" sqref="C3:C5 C12:C14" xr:uid="{00000000-0002-0000-0700-000000000000}">
      <formula1>"Growing Leaders- Leadership,Growing Leaders- Healthy Lifestyles,Growing Leaders- Scholarship,Growing Leaders- Personal Growth,Growing Leaders- Career Success"</formula1>
    </dataValidation>
    <dataValidation type="list" allowBlank="1" showErrorMessage="1" sqref="E3:E22" xr:uid="{00000000-0002-0000-0700-000001000000}">
      <formula1>"10"</formula1>
    </dataValidation>
    <dataValidation type="list" allowBlank="1" showErrorMessage="1" sqref="C9:C11 C18:C22" xr:uid="{00000000-0002-0000-0700-000002000000}">
      <formula1>"Strengthening Agriculture- Support Group,Strengthening Agriculture- Chapter Recruitment,Strengthening Agriculture- Safety,Strengthening Agriculture- Agricultural Advocacy,Strengthening Agriculture- Agricultural Literacy"</formula1>
    </dataValidation>
    <dataValidation type="list" allowBlank="1" showErrorMessage="1" sqref="C6:C8 C15:C17" xr:uid="{00000000-0002-0000-0700-000004000000}">
      <formula1>"Building Communities- Environmental,Building Communities- Human Resources,Building Communities- Citizenship,Building Communities- Stakeholder Engagement,Building Communities- Economic Development"</formula1>
    </dataValidation>
  </dataValidations>
  <pageMargins left="0.7" right="0.7" top="0.75" bottom="0.75" header="0" footer="0"/>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21:A1000"/>
  <sheetViews>
    <sheetView showGridLines="0" workbookViewId="0"/>
  </sheetViews>
  <sheetFormatPr defaultColWidth="14.44140625" defaultRowHeight="15" customHeight="1" x14ac:dyDescent="0.3"/>
  <cols>
    <col min="1" max="26" width="8.6640625" customWidth="1"/>
  </cols>
  <sheetData>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1 - Directions</vt:lpstr>
      <vt:lpstr>2 - Standard Chapter</vt:lpstr>
      <vt:lpstr>3 - Rating Summary</vt:lpstr>
      <vt:lpstr>4- Organization and Operation</vt:lpstr>
      <vt:lpstr>5- Growing Leaders</vt:lpstr>
      <vt:lpstr>6- Building Communities</vt:lpstr>
      <vt:lpstr>7- Strengthening Agriculture</vt:lpstr>
      <vt:lpstr>8- POA</vt:lpstr>
      <vt:lpstr>Committee Descriptions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Chaliff, Matt - Division of Student Transition and Career Readiness</dc:creator>
  <cp:keywords/>
  <dc:description/>
  <cp:lastModifiedBy>Chaliff, Matt - Division of Student Transition and Car</cp:lastModifiedBy>
  <cp:revision/>
  <dcterms:created xsi:type="dcterms:W3CDTF">2025-01-21T17:29:57Z</dcterms:created>
  <dcterms:modified xsi:type="dcterms:W3CDTF">2026-01-16T21:09:24Z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544694-0027-44fa-bee4-2648c0363f9d_Enabled">
    <vt:lpwstr>true</vt:lpwstr>
  </property>
  <property fmtid="{D5CDD505-2E9C-101B-9397-08002B2CF9AE}" pid="3" name="MSIP_Label_eb544694-0027-44fa-bee4-2648c0363f9d_SetDate">
    <vt:lpwstr>2025-01-10T12:15:11Z</vt:lpwstr>
  </property>
  <property fmtid="{D5CDD505-2E9C-101B-9397-08002B2CF9AE}" pid="4" name="MSIP_Label_eb544694-0027-44fa-bee4-2648c0363f9d_Method">
    <vt:lpwstr>Standard</vt:lpwstr>
  </property>
  <property fmtid="{D5CDD505-2E9C-101B-9397-08002B2CF9AE}" pid="5" name="MSIP_Label_eb544694-0027-44fa-bee4-2648c0363f9d_Name">
    <vt:lpwstr>defa4170-0d19-0005-0004-bc88714345d2</vt:lpwstr>
  </property>
  <property fmtid="{D5CDD505-2E9C-101B-9397-08002B2CF9AE}" pid="6" name="MSIP_Label_eb544694-0027-44fa-bee4-2648c0363f9d_SiteId">
    <vt:lpwstr>9360c11f-90e6-4706-ad00-25fcdc9e2ed1</vt:lpwstr>
  </property>
  <property fmtid="{D5CDD505-2E9C-101B-9397-08002B2CF9AE}" pid="7" name="MSIP_Label_eb544694-0027-44fa-bee4-2648c0363f9d_ActionId">
    <vt:lpwstr>9eb5ea85-2e81-42ab-8bab-3774bc7ab65b</vt:lpwstr>
  </property>
  <property fmtid="{D5CDD505-2E9C-101B-9397-08002B2CF9AE}" pid="8" name="MSIP_Label_eb544694-0027-44fa-bee4-2648c0363f9d_ContentBits">
    <vt:lpwstr>0</vt:lpwstr>
  </property>
</Properties>
</file>